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arry/Library/Mobile Documents/com~apple~CloudDocs/GJWISDOM DRIVE/Current Cases/W&amp;P - Jade Hosiery Ltd/"/>
    </mc:Choice>
  </mc:AlternateContent>
  <xr:revisionPtr revIDLastSave="0" documentId="13_ncr:1_{1787C700-4A29-B344-8B13-58A115DE7AA8}" xr6:coauthVersionLast="47" xr6:coauthVersionMax="47" xr10:uidLastSave="{00000000-0000-0000-0000-000000000000}"/>
  <bookViews>
    <workbookView xWindow="0" yWindow="500" windowWidth="38400" windowHeight="19100" xr2:uid="{00000000-000D-0000-FFFF-FFFF00000000}"/>
  </bookViews>
  <sheets>
    <sheet name="Warehouse stock " sheetId="14" r:id="rId1"/>
    <sheet name="Glamour" sheetId="3" r:id="rId2"/>
    <sheet name="Skinny Sams" sheetId="5" r:id="rId3"/>
    <sheet name="Printing Paper" sheetId="1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5" l="1"/>
  <c r="D230" i="14" l="1"/>
  <c r="E1" i="5" l="1"/>
  <c r="F1" i="5" s="1"/>
  <c r="H429" i="3"/>
  <c r="I429" i="3" s="1"/>
  <c r="H428" i="3"/>
  <c r="I428" i="3" s="1"/>
  <c r="K428" i="3" s="1"/>
  <c r="H427" i="3"/>
  <c r="I427" i="3" s="1"/>
  <c r="H426" i="3"/>
  <c r="I426" i="3" s="1"/>
  <c r="H425" i="3"/>
  <c r="I425" i="3" s="1"/>
  <c r="H424" i="3"/>
  <c r="I424" i="3" s="1"/>
  <c r="K424" i="3" s="1"/>
  <c r="H423" i="3"/>
  <c r="I423" i="3" s="1"/>
  <c r="H422" i="3"/>
  <c r="I422" i="3" s="1"/>
  <c r="H421" i="3"/>
  <c r="I421" i="3" s="1"/>
  <c r="H420" i="3"/>
  <c r="I420" i="3" s="1"/>
  <c r="K420" i="3" s="1"/>
  <c r="H419" i="3"/>
  <c r="I419" i="3" s="1"/>
  <c r="H418" i="3"/>
  <c r="I418" i="3" s="1"/>
  <c r="H417" i="3"/>
  <c r="I417" i="3" s="1"/>
  <c r="H416" i="3"/>
  <c r="H415" i="3"/>
  <c r="H414" i="3"/>
  <c r="I414" i="3" s="1"/>
  <c r="H413" i="3"/>
  <c r="H412" i="3"/>
  <c r="H411" i="3"/>
  <c r="H410" i="3"/>
  <c r="I410" i="3" s="1"/>
  <c r="H409" i="3"/>
  <c r="H408" i="3"/>
  <c r="H407" i="3"/>
  <c r="H406" i="3"/>
  <c r="I406" i="3" s="1"/>
  <c r="H405" i="3"/>
  <c r="H404" i="3"/>
  <c r="H403" i="3"/>
  <c r="H402" i="3"/>
  <c r="I402" i="3" s="1"/>
  <c r="H401" i="3"/>
  <c r="H400" i="3"/>
  <c r="H399" i="3"/>
  <c r="H398" i="3"/>
  <c r="I398" i="3" s="1"/>
  <c r="H397" i="3"/>
  <c r="H396" i="3"/>
  <c r="H395" i="3"/>
  <c r="H394" i="3"/>
  <c r="I394" i="3" s="1"/>
  <c r="H393" i="3"/>
  <c r="H392" i="3"/>
  <c r="H391" i="3"/>
  <c r="H390" i="3"/>
  <c r="I390" i="3" s="1"/>
  <c r="H389" i="3"/>
  <c r="H388" i="3"/>
  <c r="H387" i="3"/>
  <c r="H386" i="3"/>
  <c r="I386" i="3" s="1"/>
  <c r="H385" i="3"/>
  <c r="H384" i="3"/>
  <c r="H383" i="3"/>
  <c r="H382" i="3"/>
  <c r="I382" i="3" s="1"/>
  <c r="H381" i="3"/>
  <c r="H380" i="3"/>
  <c r="H379" i="3"/>
  <c r="H378" i="3"/>
  <c r="I378" i="3" s="1"/>
  <c r="H377" i="3"/>
  <c r="H376" i="3"/>
  <c r="H375" i="3"/>
  <c r="H374" i="3"/>
  <c r="I374" i="3" s="1"/>
  <c r="H373" i="3"/>
  <c r="H372" i="3"/>
  <c r="H371" i="3"/>
  <c r="H370" i="3"/>
  <c r="I370" i="3" s="1"/>
  <c r="H369" i="3"/>
  <c r="H368" i="3"/>
  <c r="H367" i="3"/>
  <c r="H366" i="3"/>
  <c r="I366" i="3" s="1"/>
  <c r="H365" i="3"/>
  <c r="H364" i="3"/>
  <c r="H363" i="3"/>
  <c r="H362" i="3"/>
  <c r="I362" i="3" s="1"/>
  <c r="H361" i="3"/>
  <c r="H360" i="3"/>
  <c r="H359" i="3"/>
  <c r="H358" i="3"/>
  <c r="I358" i="3" s="1"/>
  <c r="H357" i="3"/>
  <c r="H356" i="3"/>
  <c r="H355" i="3"/>
  <c r="H354" i="3"/>
  <c r="I354" i="3" s="1"/>
  <c r="H353" i="3"/>
  <c r="H352" i="3"/>
  <c r="H351" i="3"/>
  <c r="H350" i="3"/>
  <c r="I350" i="3" s="1"/>
  <c r="H349" i="3"/>
  <c r="H348" i="3"/>
  <c r="H347" i="3"/>
  <c r="H346" i="3"/>
  <c r="I346" i="3" s="1"/>
  <c r="H345" i="3"/>
  <c r="H344" i="3"/>
  <c r="H343" i="3"/>
  <c r="H342" i="3"/>
  <c r="I342" i="3" s="1"/>
  <c r="H341" i="3"/>
  <c r="H340" i="3"/>
  <c r="H339" i="3"/>
  <c r="H338" i="3"/>
  <c r="I338" i="3" s="1"/>
  <c r="H337" i="3"/>
  <c r="H336" i="3"/>
  <c r="H335" i="3"/>
  <c r="H334" i="3"/>
  <c r="I334" i="3" s="1"/>
  <c r="H333" i="3"/>
  <c r="H332" i="3"/>
  <c r="H331" i="3"/>
  <c r="H330" i="3"/>
  <c r="I330" i="3" s="1"/>
  <c r="H329" i="3"/>
  <c r="H328" i="3"/>
  <c r="H327" i="3"/>
  <c r="H326" i="3"/>
  <c r="I326" i="3" s="1"/>
  <c r="H325" i="3"/>
  <c r="H324" i="3"/>
  <c r="H323" i="3"/>
  <c r="H322" i="3"/>
  <c r="I322" i="3" s="1"/>
  <c r="H321" i="3"/>
  <c r="H320" i="3"/>
  <c r="H319" i="3"/>
  <c r="H318" i="3"/>
  <c r="I318" i="3" s="1"/>
  <c r="H317" i="3"/>
  <c r="H316" i="3"/>
  <c r="H315" i="3"/>
  <c r="H314" i="3"/>
  <c r="I314" i="3" s="1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D228" i="14"/>
  <c r="D227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B1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2" i="14"/>
  <c r="D91" i="14"/>
  <c r="D90" i="14"/>
  <c r="D80" i="14"/>
  <c r="D79" i="14"/>
  <c r="D78" i="14"/>
  <c r="D89" i="14"/>
  <c r="D87" i="14"/>
  <c r="D86" i="14"/>
  <c r="D85" i="14"/>
  <c r="D84" i="14"/>
  <c r="D83" i="14"/>
  <c r="D82" i="14"/>
  <c r="D81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5" i="14"/>
  <c r="D54" i="14"/>
  <c r="D53" i="14"/>
  <c r="D52" i="14"/>
  <c r="D51" i="14"/>
  <c r="D50" i="14"/>
  <c r="D49" i="14"/>
  <c r="D48" i="14"/>
  <c r="D47" i="14"/>
  <c r="D46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K314" i="3" l="1"/>
  <c r="K318" i="3"/>
  <c r="K322" i="3"/>
  <c r="K326" i="3"/>
  <c r="K330" i="3"/>
  <c r="K334" i="3"/>
  <c r="K338" i="3"/>
  <c r="K342" i="3"/>
  <c r="K346" i="3"/>
  <c r="K350" i="3"/>
  <c r="K354" i="3"/>
  <c r="K358" i="3"/>
  <c r="K362" i="3"/>
  <c r="K366" i="3"/>
  <c r="K370" i="3"/>
  <c r="K374" i="3"/>
  <c r="K378" i="3"/>
  <c r="K382" i="3"/>
  <c r="K386" i="3"/>
  <c r="K390" i="3"/>
  <c r="K394" i="3"/>
  <c r="K398" i="3"/>
  <c r="K402" i="3"/>
  <c r="K406" i="3"/>
  <c r="K410" i="3"/>
  <c r="K414" i="3"/>
  <c r="K418" i="3"/>
  <c r="K422" i="3"/>
  <c r="K426" i="3"/>
  <c r="I368" i="3"/>
  <c r="K417" i="3"/>
  <c r="K419" i="3"/>
  <c r="K421" i="3"/>
  <c r="K423" i="3"/>
  <c r="K425" i="3"/>
  <c r="K427" i="3"/>
  <c r="K429" i="3"/>
  <c r="I310" i="3"/>
  <c r="I313" i="3"/>
  <c r="K313" i="3" s="1"/>
  <c r="I315" i="3"/>
  <c r="K315" i="3" s="1"/>
  <c r="I317" i="3"/>
  <c r="K317" i="3" s="1"/>
  <c r="I319" i="3"/>
  <c r="K319" i="3" s="1"/>
  <c r="I321" i="3"/>
  <c r="K321" i="3" s="1"/>
  <c r="I323" i="3"/>
  <c r="K323" i="3" s="1"/>
  <c r="I325" i="3"/>
  <c r="K325" i="3" s="1"/>
  <c r="I327" i="3"/>
  <c r="K327" i="3" s="1"/>
  <c r="I329" i="3"/>
  <c r="K329" i="3" s="1"/>
  <c r="I331" i="3"/>
  <c r="K331" i="3" s="1"/>
  <c r="I333" i="3"/>
  <c r="K333" i="3" s="1"/>
  <c r="I335" i="3"/>
  <c r="K335" i="3" s="1"/>
  <c r="I337" i="3"/>
  <c r="K337" i="3" s="1"/>
  <c r="I339" i="3"/>
  <c r="K339" i="3" s="1"/>
  <c r="I341" i="3"/>
  <c r="K341" i="3" s="1"/>
  <c r="I343" i="3"/>
  <c r="K343" i="3" s="1"/>
  <c r="I345" i="3"/>
  <c r="K345" i="3" s="1"/>
  <c r="I347" i="3"/>
  <c r="K347" i="3" s="1"/>
  <c r="I349" i="3"/>
  <c r="K349" i="3" s="1"/>
  <c r="I351" i="3"/>
  <c r="K351" i="3" s="1"/>
  <c r="I353" i="3"/>
  <c r="K353" i="3" s="1"/>
  <c r="I355" i="3"/>
  <c r="K355" i="3" s="1"/>
  <c r="I357" i="3"/>
  <c r="K357" i="3" s="1"/>
  <c r="I359" i="3"/>
  <c r="K359" i="3" s="1"/>
  <c r="I361" i="3"/>
  <c r="K361" i="3" s="1"/>
  <c r="I363" i="3"/>
  <c r="K363" i="3" s="1"/>
  <c r="I365" i="3"/>
  <c r="K365" i="3" s="1"/>
  <c r="I367" i="3"/>
  <c r="K367" i="3" s="1"/>
  <c r="I369" i="3"/>
  <c r="K369" i="3" s="1"/>
  <c r="I371" i="3"/>
  <c r="K371" i="3" s="1"/>
  <c r="I373" i="3"/>
  <c r="K373" i="3" s="1"/>
  <c r="I375" i="3"/>
  <c r="K375" i="3" s="1"/>
  <c r="I377" i="3"/>
  <c r="K377" i="3" s="1"/>
  <c r="I379" i="3"/>
  <c r="K379" i="3" s="1"/>
  <c r="I381" i="3"/>
  <c r="K381" i="3" s="1"/>
  <c r="I383" i="3"/>
  <c r="K383" i="3" s="1"/>
  <c r="I385" i="3"/>
  <c r="K385" i="3" s="1"/>
  <c r="I387" i="3"/>
  <c r="K387" i="3" s="1"/>
  <c r="I389" i="3"/>
  <c r="K389" i="3" s="1"/>
  <c r="I391" i="3"/>
  <c r="K391" i="3" s="1"/>
  <c r="I393" i="3"/>
  <c r="K393" i="3" s="1"/>
  <c r="I395" i="3"/>
  <c r="K395" i="3" s="1"/>
  <c r="I397" i="3"/>
  <c r="K397" i="3" s="1"/>
  <c r="I399" i="3"/>
  <c r="K399" i="3" s="1"/>
  <c r="I401" i="3"/>
  <c r="K401" i="3" s="1"/>
  <c r="I403" i="3"/>
  <c r="K403" i="3" s="1"/>
  <c r="I405" i="3"/>
  <c r="K405" i="3" s="1"/>
  <c r="I407" i="3"/>
  <c r="K407" i="3" s="1"/>
  <c r="I409" i="3"/>
  <c r="K409" i="3" s="1"/>
  <c r="I411" i="3"/>
  <c r="K411" i="3" s="1"/>
  <c r="I413" i="3"/>
  <c r="K413" i="3" s="1"/>
  <c r="I415" i="3"/>
  <c r="K415" i="3" s="1"/>
  <c r="I311" i="3"/>
  <c r="K311" i="3" s="1"/>
  <c r="I312" i="3"/>
  <c r="K312" i="3" s="1"/>
  <c r="I316" i="3"/>
  <c r="K316" i="3" s="1"/>
  <c r="I320" i="3"/>
  <c r="K320" i="3" s="1"/>
  <c r="I324" i="3"/>
  <c r="K324" i="3" s="1"/>
  <c r="I328" i="3"/>
  <c r="K328" i="3" s="1"/>
  <c r="I332" i="3"/>
  <c r="K332" i="3" s="1"/>
  <c r="I336" i="3"/>
  <c r="K336" i="3" s="1"/>
  <c r="I340" i="3"/>
  <c r="K340" i="3" s="1"/>
  <c r="I344" i="3"/>
  <c r="K344" i="3" s="1"/>
  <c r="I348" i="3"/>
  <c r="K348" i="3" s="1"/>
  <c r="I352" i="3"/>
  <c r="K352" i="3" s="1"/>
  <c r="I356" i="3"/>
  <c r="K356" i="3" s="1"/>
  <c r="I360" i="3"/>
  <c r="K360" i="3" s="1"/>
  <c r="I364" i="3"/>
  <c r="K364" i="3" s="1"/>
  <c r="I372" i="3"/>
  <c r="K372" i="3" s="1"/>
  <c r="I376" i="3"/>
  <c r="K376" i="3" s="1"/>
  <c r="I380" i="3"/>
  <c r="K380" i="3" s="1"/>
  <c r="I384" i="3"/>
  <c r="K384" i="3" s="1"/>
  <c r="I388" i="3"/>
  <c r="K388" i="3" s="1"/>
  <c r="I392" i="3"/>
  <c r="K392" i="3" s="1"/>
  <c r="I396" i="3"/>
  <c r="K396" i="3" s="1"/>
  <c r="I400" i="3"/>
  <c r="K400" i="3" s="1"/>
  <c r="I404" i="3"/>
  <c r="K404" i="3" s="1"/>
  <c r="I408" i="3"/>
  <c r="K408" i="3" s="1"/>
  <c r="I412" i="3"/>
  <c r="K412" i="3" s="1"/>
  <c r="I416" i="3"/>
  <c r="K416" i="3" s="1"/>
  <c r="K310" i="3"/>
  <c r="K368" i="3"/>
  <c r="D1" i="14"/>
  <c r="I211" i="3"/>
  <c r="I207" i="3"/>
  <c r="I266" i="3"/>
  <c r="I237" i="3"/>
  <c r="I161" i="3"/>
  <c r="I162" i="3"/>
  <c r="I163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273" i="3"/>
  <c r="I274" i="3"/>
  <c r="I275" i="3"/>
  <c r="I276" i="3"/>
  <c r="I277" i="3"/>
  <c r="I278" i="3"/>
  <c r="I279" i="3"/>
  <c r="I246" i="3"/>
  <c r="I222" i="3"/>
  <c r="I173" i="3"/>
  <c r="I177" i="3"/>
  <c r="I134" i="3"/>
  <c r="I137" i="3"/>
  <c r="I81" i="3"/>
  <c r="I86" i="3"/>
  <c r="I272" i="3"/>
  <c r="I247" i="3"/>
  <c r="I236" i="3"/>
  <c r="I206" i="3"/>
  <c r="I183" i="3"/>
  <c r="I169" i="3"/>
  <c r="I170" i="3"/>
  <c r="I146" i="3"/>
  <c r="I147" i="3"/>
  <c r="I148" i="3"/>
  <c r="I149" i="3"/>
  <c r="I150" i="3"/>
  <c r="I99" i="3"/>
  <c r="I100" i="3"/>
  <c r="I72" i="3"/>
  <c r="K237" i="3" l="1"/>
  <c r="K272" i="3"/>
  <c r="K266" i="3"/>
  <c r="K211" i="3"/>
  <c r="K207" i="3"/>
  <c r="K173" i="3"/>
  <c r="K246" i="3"/>
  <c r="K222" i="3"/>
  <c r="K308" i="3"/>
  <c r="K305" i="3"/>
  <c r="K302" i="3"/>
  <c r="K300" i="3"/>
  <c r="K298" i="3"/>
  <c r="K296" i="3"/>
  <c r="K293" i="3"/>
  <c r="K291" i="3"/>
  <c r="K289" i="3"/>
  <c r="K286" i="3"/>
  <c r="K285" i="3"/>
  <c r="K284" i="3"/>
  <c r="K281" i="3"/>
  <c r="K278" i="3"/>
  <c r="K276" i="3"/>
  <c r="K274" i="3"/>
  <c r="K309" i="3"/>
  <c r="K307" i="3"/>
  <c r="K306" i="3"/>
  <c r="K304" i="3"/>
  <c r="K303" i="3"/>
  <c r="K301" i="3"/>
  <c r="K299" i="3"/>
  <c r="K297" i="3"/>
  <c r="K295" i="3"/>
  <c r="K294" i="3"/>
  <c r="K292" i="3"/>
  <c r="K290" i="3"/>
  <c r="K288" i="3"/>
  <c r="K287" i="3"/>
  <c r="K283" i="3"/>
  <c r="K282" i="3"/>
  <c r="K280" i="3"/>
  <c r="K279" i="3"/>
  <c r="K277" i="3"/>
  <c r="K275" i="3"/>
  <c r="K273" i="3"/>
  <c r="K163" i="3"/>
  <c r="K162" i="3"/>
  <c r="K161" i="3"/>
  <c r="K177" i="3"/>
  <c r="K134" i="3"/>
  <c r="K137" i="3"/>
  <c r="K81" i="3"/>
  <c r="K86" i="3"/>
  <c r="K247" i="3"/>
  <c r="K236" i="3"/>
  <c r="K206" i="3"/>
  <c r="K183" i="3"/>
  <c r="K170" i="3"/>
  <c r="K169" i="3"/>
  <c r="K149" i="3"/>
  <c r="K148" i="3"/>
  <c r="K147" i="3"/>
  <c r="K146" i="3"/>
  <c r="K150" i="3"/>
  <c r="K99" i="3"/>
  <c r="K100" i="3"/>
  <c r="K72" i="3"/>
  <c r="I271" i="3" l="1"/>
  <c r="I270" i="3"/>
  <c r="I269" i="3"/>
  <c r="I268" i="3"/>
  <c r="I267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5" i="3"/>
  <c r="I244" i="3"/>
  <c r="I243" i="3"/>
  <c r="I242" i="3"/>
  <c r="I241" i="3"/>
  <c r="I240" i="3"/>
  <c r="I239" i="3"/>
  <c r="I238" i="3"/>
  <c r="I235" i="3"/>
  <c r="I234" i="3"/>
  <c r="I233" i="3"/>
  <c r="I232" i="3"/>
  <c r="I231" i="3"/>
  <c r="I230" i="3"/>
  <c r="I229" i="3"/>
  <c r="I228" i="3"/>
  <c r="I227" i="3"/>
  <c r="I226" i="3"/>
  <c r="K226" i="3" s="1"/>
  <c r="I225" i="3"/>
  <c r="K225" i="3" s="1"/>
  <c r="I224" i="3"/>
  <c r="I223" i="3"/>
  <c r="I221" i="3"/>
  <c r="I220" i="3"/>
  <c r="I219" i="3"/>
  <c r="I218" i="3"/>
  <c r="I217" i="3"/>
  <c r="I216" i="3"/>
  <c r="I215" i="3"/>
  <c r="I214" i="3"/>
  <c r="I213" i="3"/>
  <c r="I212" i="3"/>
  <c r="I210" i="3"/>
  <c r="I209" i="3"/>
  <c r="I208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2" i="3"/>
  <c r="I181" i="3"/>
  <c r="I180" i="3"/>
  <c r="I179" i="3"/>
  <c r="K179" i="3" s="1"/>
  <c r="I178" i="3"/>
  <c r="K178" i="3" s="1"/>
  <c r="I176" i="3"/>
  <c r="K176" i="3" s="1"/>
  <c r="I175" i="3"/>
  <c r="K175" i="3" s="1"/>
  <c r="I174" i="3"/>
  <c r="K174" i="3" s="1"/>
  <c r="I172" i="3"/>
  <c r="I171" i="3"/>
  <c r="I168" i="3"/>
  <c r="I167" i="3"/>
  <c r="I166" i="3"/>
  <c r="I165" i="3"/>
  <c r="I164" i="3"/>
  <c r="I160" i="3"/>
  <c r="I159" i="3"/>
  <c r="I158" i="3"/>
  <c r="I157" i="3"/>
  <c r="I156" i="3"/>
  <c r="I155" i="3"/>
  <c r="I154" i="3"/>
  <c r="I153" i="3"/>
  <c r="I152" i="3"/>
  <c r="I151" i="3"/>
  <c r="I145" i="3"/>
  <c r="I144" i="3"/>
  <c r="I143" i="3"/>
  <c r="I142" i="3"/>
  <c r="I141" i="3"/>
  <c r="I140" i="3"/>
  <c r="I139" i="3"/>
  <c r="I138" i="3"/>
  <c r="I136" i="3"/>
  <c r="I135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98" i="3"/>
  <c r="I97" i="3"/>
  <c r="I96" i="3"/>
  <c r="I95" i="3"/>
  <c r="I94" i="3"/>
  <c r="I93" i="3"/>
  <c r="I92" i="3"/>
  <c r="I91" i="3"/>
  <c r="I90" i="3"/>
  <c r="I89" i="3"/>
  <c r="I88" i="3"/>
  <c r="I87" i="3"/>
  <c r="I85" i="3"/>
  <c r="I84" i="3"/>
  <c r="I83" i="3"/>
  <c r="I82" i="3"/>
  <c r="I80" i="3"/>
  <c r="I79" i="3"/>
  <c r="I78" i="3"/>
  <c r="I77" i="3"/>
  <c r="I76" i="3"/>
  <c r="I75" i="3"/>
  <c r="I74" i="3"/>
  <c r="I73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K59" i="3" l="1"/>
  <c r="K34" i="3"/>
  <c r="K85" i="3"/>
  <c r="K116" i="3"/>
  <c r="K3" i="3"/>
  <c r="K5" i="3"/>
  <c r="K7" i="3"/>
  <c r="K9" i="3"/>
  <c r="K11" i="3"/>
  <c r="K14" i="3"/>
  <c r="K16" i="3"/>
  <c r="K19" i="3"/>
  <c r="K21" i="3"/>
  <c r="K23" i="3"/>
  <c r="K25" i="3"/>
  <c r="K27" i="3"/>
  <c r="K29" i="3"/>
  <c r="K31" i="3"/>
  <c r="K35" i="3"/>
  <c r="K37" i="3"/>
  <c r="K38" i="3"/>
  <c r="K40" i="3"/>
  <c r="K42" i="3"/>
  <c r="K44" i="3"/>
  <c r="K46" i="3"/>
  <c r="K48" i="3"/>
  <c r="K50" i="3"/>
  <c r="K53" i="3"/>
  <c r="K4" i="3"/>
  <c r="K6" i="3"/>
  <c r="K8" i="3"/>
  <c r="K10" i="3"/>
  <c r="K12" i="3"/>
  <c r="K15" i="3"/>
  <c r="K17" i="3"/>
  <c r="K20" i="3"/>
  <c r="K22" i="3"/>
  <c r="K24" i="3"/>
  <c r="K26" i="3"/>
  <c r="K28" i="3"/>
  <c r="K30" i="3"/>
  <c r="K32" i="3"/>
  <c r="K36" i="3"/>
  <c r="K39" i="3"/>
  <c r="K41" i="3"/>
  <c r="K43" i="3"/>
  <c r="K45" i="3"/>
  <c r="K47" i="3"/>
  <c r="K49" i="3"/>
  <c r="K51" i="3"/>
  <c r="K52" i="3"/>
  <c r="K18" i="3"/>
  <c r="K54" i="3"/>
  <c r="K56" i="3"/>
  <c r="K58" i="3"/>
  <c r="K62" i="3"/>
  <c r="K64" i="3"/>
  <c r="K74" i="3"/>
  <c r="K76" i="3"/>
  <c r="K77" i="3"/>
  <c r="K80" i="3"/>
  <c r="K82" i="3"/>
  <c r="K84" i="3"/>
  <c r="K87" i="3"/>
  <c r="K89" i="3"/>
  <c r="K90" i="3"/>
  <c r="K91" i="3"/>
  <c r="K92" i="3"/>
  <c r="K94" i="3"/>
  <c r="K96" i="3"/>
  <c r="K97" i="3"/>
  <c r="K101" i="3"/>
  <c r="K102" i="3"/>
  <c r="K104" i="3"/>
  <c r="K105" i="3"/>
  <c r="K108" i="3"/>
  <c r="K110" i="3"/>
  <c r="K112" i="3"/>
  <c r="K114" i="3"/>
  <c r="K118" i="3"/>
  <c r="K120" i="3"/>
  <c r="K122" i="3"/>
  <c r="K125" i="3"/>
  <c r="K127" i="3"/>
  <c r="K129" i="3"/>
  <c r="K131" i="3"/>
  <c r="K133" i="3"/>
  <c r="K136" i="3"/>
  <c r="K138" i="3"/>
  <c r="K140" i="3"/>
  <c r="K142" i="3"/>
  <c r="K143" i="3"/>
  <c r="K145" i="3"/>
  <c r="K154" i="3"/>
  <c r="K156" i="3"/>
  <c r="K157" i="3"/>
  <c r="K13" i="3"/>
  <c r="K33" i="3"/>
  <c r="K66" i="3"/>
  <c r="K69" i="3"/>
  <c r="K55" i="3"/>
  <c r="K57" i="3"/>
  <c r="K60" i="3"/>
  <c r="K61" i="3"/>
  <c r="K63" i="3"/>
  <c r="K65" i="3"/>
  <c r="K67" i="3"/>
  <c r="K70" i="3"/>
  <c r="K73" i="3"/>
  <c r="K75" i="3"/>
  <c r="K78" i="3"/>
  <c r="K79" i="3"/>
  <c r="K83" i="3"/>
  <c r="K88" i="3"/>
  <c r="K93" i="3"/>
  <c r="K95" i="3"/>
  <c r="K98" i="3"/>
  <c r="K103" i="3"/>
  <c r="K107" i="3"/>
  <c r="K109" i="3"/>
  <c r="K111" i="3"/>
  <c r="K113" i="3"/>
  <c r="K115" i="3"/>
  <c r="K117" i="3"/>
  <c r="K119" i="3"/>
  <c r="K121" i="3"/>
  <c r="K123" i="3"/>
  <c r="K126" i="3"/>
  <c r="K128" i="3"/>
  <c r="K130" i="3"/>
  <c r="K132" i="3"/>
  <c r="K135" i="3"/>
  <c r="K139" i="3"/>
  <c r="K141" i="3"/>
  <c r="K144" i="3"/>
  <c r="K151" i="3"/>
  <c r="K152" i="3"/>
  <c r="K153" i="3"/>
  <c r="K155" i="3"/>
  <c r="K158" i="3"/>
  <c r="K159" i="3"/>
  <c r="K160" i="3"/>
  <c r="K164" i="3"/>
  <c r="K165" i="3"/>
  <c r="K167" i="3"/>
  <c r="K172" i="3"/>
  <c r="K180" i="3"/>
  <c r="K182" i="3"/>
  <c r="K185" i="3"/>
  <c r="K187" i="3"/>
  <c r="K188" i="3"/>
  <c r="K190" i="3"/>
  <c r="K192" i="3"/>
  <c r="K194" i="3"/>
  <c r="K196" i="3"/>
  <c r="K198" i="3"/>
  <c r="K201" i="3"/>
  <c r="K203" i="3"/>
  <c r="K205" i="3"/>
  <c r="K208" i="3"/>
  <c r="K210" i="3"/>
  <c r="K213" i="3"/>
  <c r="K215" i="3"/>
  <c r="K217" i="3"/>
  <c r="K221" i="3"/>
  <c r="K224" i="3"/>
  <c r="K228" i="3"/>
  <c r="K230" i="3"/>
  <c r="K231" i="3"/>
  <c r="K232" i="3"/>
  <c r="K234" i="3"/>
  <c r="K238" i="3"/>
  <c r="K240" i="3"/>
  <c r="K248" i="3"/>
  <c r="K250" i="3"/>
  <c r="K251" i="3"/>
  <c r="K253" i="3"/>
  <c r="K255" i="3"/>
  <c r="K257" i="3"/>
  <c r="K259" i="3"/>
  <c r="K261" i="3"/>
  <c r="K263" i="3"/>
  <c r="K265" i="3"/>
  <c r="K267" i="3"/>
  <c r="K270" i="3"/>
  <c r="K68" i="3"/>
  <c r="K71" i="3"/>
  <c r="K106" i="3"/>
  <c r="K124" i="3"/>
  <c r="K166" i="3"/>
  <c r="K168" i="3"/>
  <c r="K171" i="3"/>
  <c r="K181" i="3"/>
  <c r="K184" i="3"/>
  <c r="K186" i="3"/>
  <c r="K189" i="3"/>
  <c r="K191" i="3"/>
  <c r="K193" i="3"/>
  <c r="K195" i="3"/>
  <c r="K197" i="3"/>
  <c r="K200" i="3"/>
  <c r="K202" i="3"/>
  <c r="K204" i="3"/>
  <c r="K209" i="3"/>
  <c r="K212" i="3"/>
  <c r="K214" i="3"/>
  <c r="K216" i="3"/>
  <c r="K218" i="3"/>
  <c r="K219" i="3"/>
  <c r="K223" i="3"/>
  <c r="K227" i="3"/>
  <c r="K229" i="3"/>
  <c r="K233" i="3"/>
  <c r="K239" i="3"/>
  <c r="K249" i="3"/>
  <c r="K252" i="3"/>
  <c r="K254" i="3"/>
  <c r="K256" i="3"/>
  <c r="K258" i="3"/>
  <c r="K260" i="3"/>
  <c r="K262" i="3"/>
  <c r="K264" i="3"/>
  <c r="K268" i="3"/>
  <c r="K269" i="3"/>
  <c r="K271" i="3"/>
  <c r="K220" i="3"/>
  <c r="K199" i="3"/>
  <c r="K235" i="3"/>
  <c r="K241" i="3"/>
  <c r="K242" i="3"/>
  <c r="K243" i="3"/>
  <c r="K244" i="3"/>
  <c r="K245" i="3"/>
  <c r="J1" i="3" l="1"/>
</calcChain>
</file>

<file path=xl/sharedStrings.xml><?xml version="1.0" encoding="utf-8"?>
<sst xmlns="http://schemas.openxmlformats.org/spreadsheetml/2006/main" count="1700" uniqueCount="1304">
  <si>
    <t>Total</t>
  </si>
  <si>
    <t>Value</t>
  </si>
  <si>
    <t>Description</t>
  </si>
  <si>
    <t>Quantity in Units</t>
  </si>
  <si>
    <t>Cost</t>
  </si>
  <si>
    <t>Knee High Socks</t>
  </si>
  <si>
    <t>Product Code</t>
  </si>
  <si>
    <t>BB1/CH</t>
  </si>
  <si>
    <t>BB21</t>
  </si>
  <si>
    <t>BB82</t>
  </si>
  <si>
    <t>BB83</t>
  </si>
  <si>
    <t>BB84</t>
  </si>
  <si>
    <t>BB91/P</t>
  </si>
  <si>
    <t>BB92</t>
  </si>
  <si>
    <t>BB99</t>
  </si>
  <si>
    <t>BB100</t>
  </si>
  <si>
    <t>BD20</t>
  </si>
  <si>
    <t>BG20</t>
  </si>
  <si>
    <t>BH44</t>
  </si>
  <si>
    <t>BQ4</t>
  </si>
  <si>
    <t>BQ5</t>
  </si>
  <si>
    <t>BQ21/J</t>
  </si>
  <si>
    <t>BQ21/ST</t>
  </si>
  <si>
    <t>BQ60</t>
  </si>
  <si>
    <t>BS2/L</t>
  </si>
  <si>
    <t>BS7</t>
  </si>
  <si>
    <t>BS8</t>
  </si>
  <si>
    <t>BS12</t>
  </si>
  <si>
    <t>BS13</t>
  </si>
  <si>
    <t>BS15</t>
  </si>
  <si>
    <t>BS21/OB</t>
  </si>
  <si>
    <t>BS21/PVC</t>
  </si>
  <si>
    <t>BS37</t>
  </si>
  <si>
    <t>BS38</t>
  </si>
  <si>
    <t>BS40</t>
  </si>
  <si>
    <t>BS47</t>
  </si>
  <si>
    <t>BS52</t>
  </si>
  <si>
    <t>BS82/PVC</t>
  </si>
  <si>
    <t>BS90/SB</t>
  </si>
  <si>
    <t>BS96</t>
  </si>
  <si>
    <t>BS97</t>
  </si>
  <si>
    <t>BS99/PVC</t>
  </si>
  <si>
    <t>BT2/OB</t>
  </si>
  <si>
    <t>BT2/SB</t>
  </si>
  <si>
    <t>BT10/SB</t>
  </si>
  <si>
    <t>BT21/H/CU</t>
  </si>
  <si>
    <t>BT21/J</t>
  </si>
  <si>
    <t>BT21/LF</t>
  </si>
  <si>
    <t>BT21/LX</t>
  </si>
  <si>
    <t>BT21/PVC</t>
  </si>
  <si>
    <t>BT21/SB</t>
  </si>
  <si>
    <t>BT22</t>
  </si>
  <si>
    <t>BT70</t>
  </si>
  <si>
    <t>BT72</t>
  </si>
  <si>
    <t>BT74</t>
  </si>
  <si>
    <t>BT90</t>
  </si>
  <si>
    <t>DR7</t>
  </si>
  <si>
    <t>DR9</t>
  </si>
  <si>
    <t>DR10</t>
  </si>
  <si>
    <t>DR21/J</t>
  </si>
  <si>
    <t>DR47</t>
  </si>
  <si>
    <t>DR80/HN</t>
  </si>
  <si>
    <t>DR84</t>
  </si>
  <si>
    <t>DR90/LP</t>
  </si>
  <si>
    <t>DR98</t>
  </si>
  <si>
    <t>GL3</t>
  </si>
  <si>
    <t>GL21</t>
  </si>
  <si>
    <t>GL96</t>
  </si>
  <si>
    <t>MD20</t>
  </si>
  <si>
    <t>MS20</t>
  </si>
  <si>
    <t>NS20</t>
  </si>
  <si>
    <t>PC20</t>
  </si>
  <si>
    <t>S2</t>
  </si>
  <si>
    <t>S2/S</t>
  </si>
  <si>
    <t>S9</t>
  </si>
  <si>
    <t>S21</t>
  </si>
  <si>
    <t>S21/CH</t>
  </si>
  <si>
    <t>S21/DS</t>
  </si>
  <si>
    <t>S21/LY/HU</t>
  </si>
  <si>
    <t>S21/PVC/HU</t>
  </si>
  <si>
    <t>S21/S/WLT</t>
  </si>
  <si>
    <t>S21/WLT/HU</t>
  </si>
  <si>
    <t>S22</t>
  </si>
  <si>
    <t>S24</t>
  </si>
  <si>
    <t>S25</t>
  </si>
  <si>
    <t>S26/HU</t>
  </si>
  <si>
    <t>S28</t>
  </si>
  <si>
    <t>S29/HU</t>
  </si>
  <si>
    <t>S30/HU</t>
  </si>
  <si>
    <t>S40/21/HU</t>
  </si>
  <si>
    <t>S108/HU</t>
  </si>
  <si>
    <t>SC20</t>
  </si>
  <si>
    <t>SG20</t>
  </si>
  <si>
    <t>SK20/L</t>
  </si>
  <si>
    <t>SK79</t>
  </si>
  <si>
    <t>SK80</t>
  </si>
  <si>
    <t>SK99</t>
  </si>
  <si>
    <t>T2/SP</t>
  </si>
  <si>
    <t>T21</t>
  </si>
  <si>
    <t>T21/GS</t>
  </si>
  <si>
    <t>T21/S</t>
  </si>
  <si>
    <t>T21/SP</t>
  </si>
  <si>
    <t>T412</t>
  </si>
  <si>
    <t>T414</t>
  </si>
  <si>
    <t>T415</t>
  </si>
  <si>
    <t>TH/HT</t>
  </si>
  <si>
    <t>W20</t>
  </si>
  <si>
    <t>Product Description</t>
  </si>
  <si>
    <t>Total Quantity</t>
  </si>
  <si>
    <t>Dozen</t>
  </si>
  <si>
    <t>Prices in Dozens</t>
  </si>
  <si>
    <t>A701</t>
  </si>
  <si>
    <t>A702</t>
  </si>
  <si>
    <t>B501</t>
  </si>
  <si>
    <t>B502</t>
  </si>
  <si>
    <t>B504</t>
  </si>
  <si>
    <t>B506</t>
  </si>
  <si>
    <t>B507</t>
  </si>
  <si>
    <t>B509</t>
  </si>
  <si>
    <t>B510</t>
  </si>
  <si>
    <t>B511</t>
  </si>
  <si>
    <t>B512</t>
  </si>
  <si>
    <t>B513</t>
  </si>
  <si>
    <t>B514</t>
  </si>
  <si>
    <t>B516</t>
  </si>
  <si>
    <t>B517</t>
  </si>
  <si>
    <t>B518</t>
  </si>
  <si>
    <t>K101</t>
  </si>
  <si>
    <t>K103</t>
  </si>
  <si>
    <t>K105</t>
  </si>
  <si>
    <t>K106</t>
  </si>
  <si>
    <t>K107</t>
  </si>
  <si>
    <t>K108</t>
  </si>
  <si>
    <t>K109</t>
  </si>
  <si>
    <t>K110</t>
  </si>
  <si>
    <t>K111</t>
  </si>
  <si>
    <t>K112</t>
  </si>
  <si>
    <t>K113</t>
  </si>
  <si>
    <t>K114</t>
  </si>
  <si>
    <t>K115</t>
  </si>
  <si>
    <t>K116</t>
  </si>
  <si>
    <t>K117</t>
  </si>
  <si>
    <t>K118</t>
  </si>
  <si>
    <t>K119</t>
  </si>
  <si>
    <t>K120</t>
  </si>
  <si>
    <t>K121</t>
  </si>
  <si>
    <t>K122</t>
  </si>
  <si>
    <t>K123</t>
  </si>
  <si>
    <t>K124</t>
  </si>
  <si>
    <t>K125</t>
  </si>
  <si>
    <t>K126</t>
  </si>
  <si>
    <t>K127</t>
  </si>
  <si>
    <t>K128</t>
  </si>
  <si>
    <t>K129</t>
  </si>
  <si>
    <t>K130</t>
  </si>
  <si>
    <t>K131</t>
  </si>
  <si>
    <t>K132</t>
  </si>
  <si>
    <t>K133</t>
  </si>
  <si>
    <t>K134</t>
  </si>
  <si>
    <t>K135</t>
  </si>
  <si>
    <t>K136</t>
  </si>
  <si>
    <t>K137</t>
  </si>
  <si>
    <t>K138</t>
  </si>
  <si>
    <t>K139</t>
  </si>
  <si>
    <t>K140</t>
  </si>
  <si>
    <t>K141</t>
  </si>
  <si>
    <t>K142</t>
  </si>
  <si>
    <t>K144</t>
  </si>
  <si>
    <t>K145</t>
  </si>
  <si>
    <t>K146</t>
  </si>
  <si>
    <t>K147</t>
  </si>
  <si>
    <t>K148</t>
  </si>
  <si>
    <t>K149</t>
  </si>
  <si>
    <t>K151</t>
  </si>
  <si>
    <t>K152</t>
  </si>
  <si>
    <t>K153</t>
  </si>
  <si>
    <t>K154</t>
  </si>
  <si>
    <t>K155</t>
  </si>
  <si>
    <t>K156</t>
  </si>
  <si>
    <t>K157</t>
  </si>
  <si>
    <t>K158</t>
  </si>
  <si>
    <t>K160</t>
  </si>
  <si>
    <t>K161</t>
  </si>
  <si>
    <t>K162</t>
  </si>
  <si>
    <t>K163</t>
  </si>
  <si>
    <t>K164</t>
  </si>
  <si>
    <t>K165</t>
  </si>
  <si>
    <t>K166</t>
  </si>
  <si>
    <t>K167</t>
  </si>
  <si>
    <t>K168</t>
  </si>
  <si>
    <t>K169</t>
  </si>
  <si>
    <t>K170</t>
  </si>
  <si>
    <t>K171</t>
  </si>
  <si>
    <t>K172</t>
  </si>
  <si>
    <t>K173</t>
  </si>
  <si>
    <t>K174</t>
  </si>
  <si>
    <t>K175</t>
  </si>
  <si>
    <t>K176</t>
  </si>
  <si>
    <t>K177</t>
  </si>
  <si>
    <t>K178</t>
  </si>
  <si>
    <t>K179</t>
  </si>
  <si>
    <t>K180</t>
  </si>
  <si>
    <t>K181</t>
  </si>
  <si>
    <t>K183</t>
  </si>
  <si>
    <t>K184</t>
  </si>
  <si>
    <t>K185</t>
  </si>
  <si>
    <t>K186</t>
  </si>
  <si>
    <t>K187</t>
  </si>
  <si>
    <t>K188</t>
  </si>
  <si>
    <t>K189</t>
  </si>
  <si>
    <t>K191</t>
  </si>
  <si>
    <t>K192</t>
  </si>
  <si>
    <t>K193</t>
  </si>
  <si>
    <t>K194</t>
  </si>
  <si>
    <t>K195</t>
  </si>
  <si>
    <t>K197</t>
  </si>
  <si>
    <t>K198</t>
  </si>
  <si>
    <t>K199</t>
  </si>
  <si>
    <t>K200</t>
  </si>
  <si>
    <t>K201</t>
  </si>
  <si>
    <t>K203</t>
  </si>
  <si>
    <t>K205</t>
  </si>
  <si>
    <t>K206</t>
  </si>
  <si>
    <t>K207</t>
  </si>
  <si>
    <t>K208</t>
  </si>
  <si>
    <t>K210</t>
  </si>
  <si>
    <t>K211</t>
  </si>
  <si>
    <t>K212</t>
  </si>
  <si>
    <t>K213</t>
  </si>
  <si>
    <t>K214</t>
  </si>
  <si>
    <t>K215</t>
  </si>
  <si>
    <t>K218</t>
  </si>
  <si>
    <t>K219</t>
  </si>
  <si>
    <t>K220</t>
  </si>
  <si>
    <t>K223</t>
  </si>
  <si>
    <t>K224</t>
  </si>
  <si>
    <t>K225</t>
  </si>
  <si>
    <t>K226</t>
  </si>
  <si>
    <t>K227</t>
  </si>
  <si>
    <t>K228</t>
  </si>
  <si>
    <t>K231</t>
  </si>
  <si>
    <t>K232</t>
  </si>
  <si>
    <t>K233</t>
  </si>
  <si>
    <t>K234</t>
  </si>
  <si>
    <t>K235</t>
  </si>
  <si>
    <t>K236</t>
  </si>
  <si>
    <t>K237</t>
  </si>
  <si>
    <t>K240</t>
  </si>
  <si>
    <t>K241</t>
  </si>
  <si>
    <t>L301</t>
  </si>
  <si>
    <t>L302</t>
  </si>
  <si>
    <t>L303</t>
  </si>
  <si>
    <t>L305</t>
  </si>
  <si>
    <t>L306</t>
  </si>
  <si>
    <t>L308</t>
  </si>
  <si>
    <t>L310</t>
  </si>
  <si>
    <t>L311</t>
  </si>
  <si>
    <t>L312</t>
  </si>
  <si>
    <t>L313</t>
  </si>
  <si>
    <t>L314</t>
  </si>
  <si>
    <t>L315</t>
  </si>
  <si>
    <t>L316</t>
  </si>
  <si>
    <t>L317</t>
  </si>
  <si>
    <t>L318</t>
  </si>
  <si>
    <t>L319</t>
  </si>
  <si>
    <t>L322</t>
  </si>
  <si>
    <t>L323</t>
  </si>
  <si>
    <t>L324</t>
  </si>
  <si>
    <t>L325</t>
  </si>
  <si>
    <t>L326</t>
  </si>
  <si>
    <t>L327</t>
  </si>
  <si>
    <t>L328</t>
  </si>
  <si>
    <t>L329</t>
  </si>
  <si>
    <t>L330</t>
  </si>
  <si>
    <t>L331</t>
  </si>
  <si>
    <t>L332</t>
  </si>
  <si>
    <t>L333</t>
  </si>
  <si>
    <t>L334</t>
  </si>
  <si>
    <t>L335</t>
  </si>
  <si>
    <t>L336</t>
  </si>
  <si>
    <t>L337</t>
  </si>
  <si>
    <t>L338</t>
  </si>
  <si>
    <t>L339</t>
  </si>
  <si>
    <t>L340</t>
  </si>
  <si>
    <t>L341</t>
  </si>
  <si>
    <t>L342</t>
  </si>
  <si>
    <t>L343</t>
  </si>
  <si>
    <t>L344</t>
  </si>
  <si>
    <t>L345</t>
  </si>
  <si>
    <t>L346</t>
  </si>
  <si>
    <t>L347</t>
  </si>
  <si>
    <t>L348</t>
  </si>
  <si>
    <t>L350</t>
  </si>
  <si>
    <t>L351</t>
  </si>
  <si>
    <t>L352</t>
  </si>
  <si>
    <t>L354</t>
  </si>
  <si>
    <t>L355</t>
  </si>
  <si>
    <t>L356</t>
  </si>
  <si>
    <t>L357</t>
  </si>
  <si>
    <t>L359</t>
  </si>
  <si>
    <t>L360</t>
  </si>
  <si>
    <t>L361</t>
  </si>
  <si>
    <t>L362</t>
  </si>
  <si>
    <t>L363</t>
  </si>
  <si>
    <t>L364</t>
  </si>
  <si>
    <t>L365</t>
  </si>
  <si>
    <t>L367</t>
  </si>
  <si>
    <t>L368</t>
  </si>
  <si>
    <t>K242</t>
  </si>
  <si>
    <t>K243</t>
  </si>
  <si>
    <t>K244</t>
  </si>
  <si>
    <t>K245</t>
  </si>
  <si>
    <t>K246</t>
  </si>
  <si>
    <t>K247</t>
  </si>
  <si>
    <t>K248</t>
  </si>
  <si>
    <t>K249</t>
  </si>
  <si>
    <t>K250</t>
  </si>
  <si>
    <t>K254</t>
  </si>
  <si>
    <t>K253</t>
  </si>
  <si>
    <t>K255</t>
  </si>
  <si>
    <t>K258</t>
  </si>
  <si>
    <t>K259</t>
  </si>
  <si>
    <t>K260</t>
  </si>
  <si>
    <t>K261</t>
  </si>
  <si>
    <t>K264</t>
  </si>
  <si>
    <t>K266</t>
  </si>
  <si>
    <t>L231</t>
  </si>
  <si>
    <t>L366</t>
  </si>
  <si>
    <t>L369</t>
  </si>
  <si>
    <t>L371</t>
  </si>
  <si>
    <t>L372</t>
  </si>
  <si>
    <t>L374</t>
  </si>
  <si>
    <t>B519</t>
  </si>
  <si>
    <t>B520</t>
  </si>
  <si>
    <t>B521</t>
  </si>
  <si>
    <t>B523</t>
  </si>
  <si>
    <t>B524</t>
  </si>
  <si>
    <t>K238</t>
  </si>
  <si>
    <t>K239</t>
  </si>
  <si>
    <t>K252</t>
  </si>
  <si>
    <t>Footless</t>
  </si>
  <si>
    <t>Lurex Footless</t>
  </si>
  <si>
    <t>Acrylic Tights</t>
  </si>
  <si>
    <t>Melange Tights</t>
  </si>
  <si>
    <t>Alaska Tights</t>
  </si>
  <si>
    <t>Zig Zag Tights</t>
  </si>
  <si>
    <t>Grey Leopard</t>
  </si>
  <si>
    <t>Fishnet Gloves</t>
  </si>
  <si>
    <t>Lurex Socks</t>
  </si>
  <si>
    <t>B70/PVC</t>
  </si>
  <si>
    <t>Red heart lace pvc brief</t>
  </si>
  <si>
    <t>Pvc bra brief with chuncky chain trim</t>
  </si>
  <si>
    <t>Red sequined stringy bra and brief</t>
  </si>
  <si>
    <t>BB101/FR</t>
  </si>
  <si>
    <t>Sequin bra and brief tassel</t>
  </si>
  <si>
    <t>BB101</t>
  </si>
  <si>
    <t>Sequin bra and thong set</t>
  </si>
  <si>
    <t>BB2/M</t>
  </si>
  <si>
    <t>Halter neck bra and brief with maribou pom poms</t>
  </si>
  <si>
    <t>BB20</t>
  </si>
  <si>
    <t>Pvc bra</t>
  </si>
  <si>
    <t>Fishnet bra and brief</t>
  </si>
  <si>
    <t>BB21/FR</t>
  </si>
  <si>
    <t>Fishnet bra and brief tassel</t>
  </si>
  <si>
    <t>BB21/RU</t>
  </si>
  <si>
    <t>Fishnet rubber bra and brief</t>
  </si>
  <si>
    <t>BB23/LX</t>
  </si>
  <si>
    <t>Lurex ringo bra and brief</t>
  </si>
  <si>
    <t>BB26</t>
  </si>
  <si>
    <t>Honeycombe open boob bra and brief</t>
  </si>
  <si>
    <t>BB49/FR</t>
  </si>
  <si>
    <t>Tiger bra and brief tassel</t>
  </si>
  <si>
    <t>BB6</t>
  </si>
  <si>
    <t>Lace halter bra and open crotch brief</t>
  </si>
  <si>
    <t>BB71</t>
  </si>
  <si>
    <t>Sheer cobweb lace frilly front bra and brief</t>
  </si>
  <si>
    <t>Shinny crocodile look "Hands-on" bra and brief</t>
  </si>
  <si>
    <t>Red tartan buckle and pvc trim bra and brief</t>
  </si>
  <si>
    <t>Rose swirl bra and brief</t>
  </si>
  <si>
    <t>Pearl trim open boob bra and string</t>
  </si>
  <si>
    <t>Pvc diamonte trim brief, suspender and open boob bra</t>
  </si>
  <si>
    <t>BB93</t>
  </si>
  <si>
    <t>Two tone shimmer bra and thong</t>
  </si>
  <si>
    <t>Leopard bra and brief set</t>
  </si>
  <si>
    <t>BB99 (Old Stock)</t>
  </si>
  <si>
    <t>BD1</t>
  </si>
  <si>
    <t>See-through frilled baby doll with matching brief</t>
  </si>
  <si>
    <t>BD2</t>
  </si>
  <si>
    <t>Baby doll</t>
  </si>
  <si>
    <t>Belly dancer outfit</t>
  </si>
  <si>
    <t>Sexy bunny girl outfit (Four Piece)</t>
  </si>
  <si>
    <t>Pvc open boob lace up front halter neck teddy</t>
  </si>
  <si>
    <t>Fishnet basque with matching stockings (Three piece)</t>
  </si>
  <si>
    <t>BQ21/LT</t>
  </si>
  <si>
    <t>Basque lace trim</t>
  </si>
  <si>
    <t>BQ21/M</t>
  </si>
  <si>
    <t>Fishnet basque with red maribou trim</t>
  </si>
  <si>
    <t>Fishnet halter bodytight</t>
  </si>
  <si>
    <t>BQ29/PVC</t>
  </si>
  <si>
    <t>Open boob pvc basque</t>
  </si>
  <si>
    <t>Lace trimmed leopard basque with briefs</t>
  </si>
  <si>
    <t>BQ4/PVC</t>
  </si>
  <si>
    <t>Floral lace basque and brief</t>
  </si>
  <si>
    <t>Red basque</t>
  </si>
  <si>
    <t>Lace front satin corset, gloves, brief and stockings</t>
  </si>
  <si>
    <t>BQ70</t>
  </si>
  <si>
    <t>Red heart basque without pvc</t>
  </si>
  <si>
    <t>BQ70/PVC</t>
  </si>
  <si>
    <t>Heart lace and pvc basque</t>
  </si>
  <si>
    <t>BQ99/FR</t>
  </si>
  <si>
    <t>Leopard basque fringe</t>
  </si>
  <si>
    <t>BS1 (Old Stock)</t>
  </si>
  <si>
    <t>Big flower teddy</t>
  </si>
  <si>
    <t>BS1/LT</t>
  </si>
  <si>
    <t>Big flower teddy with a lace trim</t>
  </si>
  <si>
    <t>Luxury lace bodystockings with green satin bows</t>
  </si>
  <si>
    <t>Gold trim open front halter neck bodystocking</t>
  </si>
  <si>
    <t>Open boob satin tassle trim bodystocking</t>
  </si>
  <si>
    <t>Sheer bodystocking with purple satin lace trim</t>
  </si>
  <si>
    <t>BS2/R</t>
  </si>
  <si>
    <t>Bodystocking with rubber panels</t>
  </si>
  <si>
    <t>BS21</t>
  </si>
  <si>
    <t>Fishnet bodystocking</t>
  </si>
  <si>
    <t>Fishnet bodystocking with open boob</t>
  </si>
  <si>
    <t>Fishnet teddy pvc</t>
  </si>
  <si>
    <t>BS3/OB</t>
  </si>
  <si>
    <t>Floral lace bodystocking</t>
  </si>
  <si>
    <t>Tulip high bodystocking</t>
  </si>
  <si>
    <t>Tulip bodystocking</t>
  </si>
  <si>
    <t>Pvc strappy open boob bondage teddy</t>
  </si>
  <si>
    <t>High neck rose lace teddy</t>
  </si>
  <si>
    <t>Cross heart teddy</t>
  </si>
  <si>
    <t>Slashed sleeve and criss cross front bodystocking</t>
  </si>
  <si>
    <t>See through strappy halter neck bodystocking</t>
  </si>
  <si>
    <t>Lurex bodystocking straps</t>
  </si>
  <si>
    <t>Jungle look leopard wrap tie bodystocking</t>
  </si>
  <si>
    <t>Leopard print open buckle front bodystocking</t>
  </si>
  <si>
    <t>Open boob pvc and leopard teddy</t>
  </si>
  <si>
    <t>Floral lace body tight with criss cross detail (Reversable)</t>
  </si>
  <si>
    <t>BT17</t>
  </si>
  <si>
    <t>Small flower body tight</t>
  </si>
  <si>
    <t>Sheer nylon open boob body tight</t>
  </si>
  <si>
    <t>15 denier sheer nylon body tight with criss cross detail (Reversable)</t>
  </si>
  <si>
    <t>Fishnet halter neck body tight with cut outs</t>
  </si>
  <si>
    <t>Jumbo lycra fishnet body tight</t>
  </si>
  <si>
    <t>Fishnet lace up front body tight</t>
  </si>
  <si>
    <t>Lurex fishnet body tight</t>
  </si>
  <si>
    <t>Fishnet and pvc bosy tight with lace open front and pvc zip brief</t>
  </si>
  <si>
    <t>Fishnet body tight with criss cross detail (Reversable)</t>
  </si>
  <si>
    <t>Body tight and lace top stockings (All attached)</t>
  </si>
  <si>
    <t>BT36</t>
  </si>
  <si>
    <t>Tulip lace body tight</t>
  </si>
  <si>
    <t>BT36/CU</t>
  </si>
  <si>
    <t>Tulip lace body tight with cut outs</t>
  </si>
  <si>
    <t>Sheer spider net body tight</t>
  </si>
  <si>
    <t>Sheer nylon zig zag design body tight</t>
  </si>
  <si>
    <t>Cobweb lace body tight with long sleeves</t>
  </si>
  <si>
    <t>Lurex glitter body tight</t>
  </si>
  <si>
    <t>BT99/CU</t>
  </si>
  <si>
    <t>Leopard cut out cat suit</t>
  </si>
  <si>
    <t>BT99/H</t>
  </si>
  <si>
    <t>Leopard halter body tight</t>
  </si>
  <si>
    <t>BUS/P/10</t>
  </si>
  <si>
    <t>Pvc bus suit</t>
  </si>
  <si>
    <t>D92</t>
  </si>
  <si>
    <t>Key hole dresses</t>
  </si>
  <si>
    <t>D99</t>
  </si>
  <si>
    <t>Leopard shoe string strap dress</t>
  </si>
  <si>
    <t>Luxury lace trim open sided sheer mini dress</t>
  </si>
  <si>
    <t>DR21</t>
  </si>
  <si>
    <t>Fishnet open front mini dress</t>
  </si>
  <si>
    <t>See-through heavy fishnet mini dress</t>
  </si>
  <si>
    <t>DR26</t>
  </si>
  <si>
    <t>Honeycombe dress</t>
  </si>
  <si>
    <t>Red rose dress</t>
  </si>
  <si>
    <t>Open sided stretch lycra mini dress</t>
  </si>
  <si>
    <t>DR70</t>
  </si>
  <si>
    <t>Red heart dress</t>
  </si>
  <si>
    <t>Cire halter neck dress</t>
  </si>
  <si>
    <t>Rose swirl see through dress and panties</t>
  </si>
  <si>
    <t>DR85</t>
  </si>
  <si>
    <t>Shinny cire open sided mini dress</t>
  </si>
  <si>
    <t>Black halter open back straps</t>
  </si>
  <si>
    <t>Lurex mini dress with lace panel front</t>
  </si>
  <si>
    <t>DR92/HN</t>
  </si>
  <si>
    <t>Metallic halter dress</t>
  </si>
  <si>
    <t>DR93/M</t>
  </si>
  <si>
    <t>Glitzy marabou dress</t>
  </si>
  <si>
    <t>DR96</t>
  </si>
  <si>
    <t>Lycra dress</t>
  </si>
  <si>
    <t>Sheer satin split full lenth dress with silver edgeing</t>
  </si>
  <si>
    <t>Elbow length fishnet fingerless gloves</t>
  </si>
  <si>
    <t>Elbow length lace gloves</t>
  </si>
  <si>
    <t>Elbow length lycra gloves</t>
  </si>
  <si>
    <t>H99</t>
  </si>
  <si>
    <t>Leopard hood with ears</t>
  </si>
  <si>
    <t>Sexy maids uniform (Four piece)</t>
  </si>
  <si>
    <t>Sexy nurses uniform (including fishnet stockings)</t>
  </si>
  <si>
    <t>OK17</t>
  </si>
  <si>
    <t>Socks</t>
  </si>
  <si>
    <t>Sexy police womens unitfor including the hat (Not including the trunchon)</t>
  </si>
  <si>
    <t>S106</t>
  </si>
  <si>
    <t>15 denier non hold up narrow lace stockings</t>
  </si>
  <si>
    <t>Non hold up narrow lace</t>
  </si>
  <si>
    <t>Wide lace non hold up stockings</t>
  </si>
  <si>
    <t>S106/HU</t>
  </si>
  <si>
    <t>Narrow lace hold up stocking</t>
  </si>
  <si>
    <t>Wide lace hold up stocking</t>
  </si>
  <si>
    <t>Lycra ultra sheer luxury lace top hold up stockings</t>
  </si>
  <si>
    <t>15 denier stocking</t>
  </si>
  <si>
    <t>15 denier sheer stocking with back seams</t>
  </si>
  <si>
    <t>Basic nylon fishnet stockings</t>
  </si>
  <si>
    <t>Fishnet stockings with gold chains</t>
  </si>
  <si>
    <t>Fishnet stockings with diamonte back seam</t>
  </si>
  <si>
    <t>S21/DW</t>
  </si>
  <si>
    <t>Fishnet diamonte stocking</t>
  </si>
  <si>
    <t>S21/J/HU</t>
  </si>
  <si>
    <t>Jumbo fishnet luxury hold up lace top stocking</t>
  </si>
  <si>
    <t>S21/LY/HU/MF</t>
  </si>
  <si>
    <t>Lycra micro fishnet stockings with fishnet hold ups lace tops</t>
  </si>
  <si>
    <t>Fishnet stockings with pvc buckle trim hold up tops</t>
  </si>
  <si>
    <t>S21/S</t>
  </si>
  <si>
    <t>Fishnet stockings with contrast back seam</t>
  </si>
  <si>
    <t>Fishnet stockings with back seam and luxury lace tops</t>
  </si>
  <si>
    <t>S21/WLT</t>
  </si>
  <si>
    <t>Wide lace fishnet stocking</t>
  </si>
  <si>
    <t>Fishnet stockings with luxury hold up lace</t>
  </si>
  <si>
    <t>Fishnet stocking pvc top</t>
  </si>
  <si>
    <t>Micro fishnet shadow stripe lace top stockings</t>
  </si>
  <si>
    <t>Opened circular sided stockings</t>
  </si>
  <si>
    <t>Rhomo net lace luxury lcae top hold up stockings</t>
  </si>
  <si>
    <t>Holey design luxury lace top hold uo stockings</t>
  </si>
  <si>
    <t>Sheer contrast re laced back hold up stocking</t>
  </si>
  <si>
    <t>Rhombo top sheer leg hold up stockings</t>
  </si>
  <si>
    <t>Opaque stockings and open lacey back and luxury hold up tops</t>
  </si>
  <si>
    <t>15 denier ultra sheer stiletto seam and heal stockings</t>
  </si>
  <si>
    <t>SB/3</t>
  </si>
  <si>
    <t>Sheer shadow stripe suspender belt</t>
  </si>
  <si>
    <t>SB/4</t>
  </si>
  <si>
    <t>Red tartan pvc buckle trim suspender belt</t>
  </si>
  <si>
    <t>SB49</t>
  </si>
  <si>
    <t>Metallic tiger skin suspender belt</t>
  </si>
  <si>
    <t>Sexy school girl uniform (Including fishnet stocking)</t>
  </si>
  <si>
    <t>SET3/M</t>
  </si>
  <si>
    <t>3 piece marabou set</t>
  </si>
  <si>
    <t>SET92</t>
  </si>
  <si>
    <t>3 piece metallic set open bra</t>
  </si>
  <si>
    <t>Sexy tartan kilt school girl uniform (Including fishnet stockings)</t>
  </si>
  <si>
    <t>SK20</t>
  </si>
  <si>
    <t>Pvc skirt</t>
  </si>
  <si>
    <t>SK20/F</t>
  </si>
  <si>
    <t>Skarting skirt</t>
  </si>
  <si>
    <t>Pvc lace sided mini skirt</t>
  </si>
  <si>
    <t>Sinny cire open sided mini skirt</t>
  </si>
  <si>
    <t>Cire mini skirt</t>
  </si>
  <si>
    <t>SK92</t>
  </si>
  <si>
    <t>Metallic skirt</t>
  </si>
  <si>
    <t>Leopard print mini skirt</t>
  </si>
  <si>
    <t>ST/2</t>
  </si>
  <si>
    <t>Sheer suspender stockings with luxury lace trim</t>
  </si>
  <si>
    <t>T12</t>
  </si>
  <si>
    <t>Stilletto seam tights closed crotch</t>
  </si>
  <si>
    <t>T12/OC</t>
  </si>
  <si>
    <t>Sheer tights crotchless</t>
  </si>
  <si>
    <t>T133/LK/SP</t>
  </si>
  <si>
    <t>Love and kisses suspender tights</t>
  </si>
  <si>
    <t>T133/2D</t>
  </si>
  <si>
    <t>Zodiac star sign tight</t>
  </si>
  <si>
    <t>T133/2D/SP</t>
  </si>
  <si>
    <t>Zodiac star sign suspender tights</t>
  </si>
  <si>
    <t>T2/OC</t>
  </si>
  <si>
    <t>Sheer tights with open crotch</t>
  </si>
  <si>
    <t>T2/OC/L</t>
  </si>
  <si>
    <t>Sheer lace trim open crotch tights</t>
  </si>
  <si>
    <t>Sheer 15 denier suspender tights</t>
  </si>
  <si>
    <t>Basic nylon fishnet tights</t>
  </si>
  <si>
    <t>T21/DS</t>
  </si>
  <si>
    <t>Fishnet tights with diamonte</t>
  </si>
  <si>
    <t>Fishnet g-string tights</t>
  </si>
  <si>
    <t>T21/LY/M</t>
  </si>
  <si>
    <t>Lycra mirco fishnet tights</t>
  </si>
  <si>
    <t>T21/LYM/SP</t>
  </si>
  <si>
    <t>Taile lycra</t>
  </si>
  <si>
    <t>T21/LX/SP</t>
  </si>
  <si>
    <t>Fishnet lurex suspender tights</t>
  </si>
  <si>
    <t>T21/OC</t>
  </si>
  <si>
    <t>Fishnet tight open crotch</t>
  </si>
  <si>
    <t>Nylon fishnet tights with back seam</t>
  </si>
  <si>
    <t>Fishnet suspender tights</t>
  </si>
  <si>
    <t>T23/L</t>
  </si>
  <si>
    <t>Large ringo tights</t>
  </si>
  <si>
    <t>T26/SP</t>
  </si>
  <si>
    <t>Beehive suspender tights</t>
  </si>
  <si>
    <t>T3/GS</t>
  </si>
  <si>
    <t>Satin sheer g-string tight</t>
  </si>
  <si>
    <t>T40/21</t>
  </si>
  <si>
    <t>Ladder tights</t>
  </si>
  <si>
    <t>Sheer tights with panty and thigh detail- open crotch</t>
  </si>
  <si>
    <t>"Illusion" suspender belt tights</t>
  </si>
  <si>
    <t>"Illusion" imitation suspender design tights</t>
  </si>
  <si>
    <t>T56/LY/SP</t>
  </si>
  <si>
    <t>Lycra suspender tights</t>
  </si>
  <si>
    <t>T62/SP</t>
  </si>
  <si>
    <t>Lattic rose</t>
  </si>
  <si>
    <t>T66/SP</t>
  </si>
  <si>
    <t>Arabesque</t>
  </si>
  <si>
    <t>T9</t>
  </si>
  <si>
    <t>Stileto tights</t>
  </si>
  <si>
    <t>T9/DS</t>
  </si>
  <si>
    <t>Diamonte seam tight</t>
  </si>
  <si>
    <t>T9/SP</t>
  </si>
  <si>
    <t>TH/BT</t>
  </si>
  <si>
    <t>Playboy satin bow tie thong</t>
  </si>
  <si>
    <t>Satin heart front thong</t>
  </si>
  <si>
    <t>TR3</t>
  </si>
  <si>
    <t>Clear opvc bra and thong</t>
  </si>
  <si>
    <t>Sexy wenches outfit</t>
  </si>
  <si>
    <t>WS20</t>
  </si>
  <si>
    <t>Pvc open boob lace front corset</t>
  </si>
  <si>
    <t>BT21</t>
  </si>
  <si>
    <t>BT99/H/CU</t>
  </si>
  <si>
    <t>S2/M</t>
  </si>
  <si>
    <t>15 denier stockings with white marabou trim</t>
  </si>
  <si>
    <t>S21/LY/C</t>
  </si>
  <si>
    <t>Classic fishnet stockings</t>
  </si>
  <si>
    <t>Concorde ltcra fishnet stockings with luxury hold up flower top</t>
  </si>
  <si>
    <t>Micro fishnet flower top</t>
  </si>
  <si>
    <t>S21/S/HU</t>
  </si>
  <si>
    <t>Fishnet seam hold up (Wide)</t>
  </si>
  <si>
    <t>Fishnet seam hold up (Narrow)</t>
  </si>
  <si>
    <t>S40</t>
  </si>
  <si>
    <t>Opaque lace stocking</t>
  </si>
  <si>
    <t>ST/21</t>
  </si>
  <si>
    <t>Fishnet suspender stocking</t>
  </si>
  <si>
    <t>T21/W/OC</t>
  </si>
  <si>
    <t>O. fishnet tights willy</t>
  </si>
  <si>
    <t>15 denier hold-up stocking with narrow lace</t>
  </si>
  <si>
    <t>20 denier weltless stocking</t>
  </si>
  <si>
    <t>Flower spot stockings without lace</t>
  </si>
  <si>
    <t>Lace spot stockings non hold up</t>
  </si>
  <si>
    <t>Lace top fishnet stockings with bows</t>
  </si>
  <si>
    <t>Large flower top hold up stockings</t>
  </si>
  <si>
    <t>Nylon weltless fishnet stockings</t>
  </si>
  <si>
    <t>Nylon weltless seamed fishnet stockings</t>
  </si>
  <si>
    <t>Ribbion top hold-up stockings</t>
  </si>
  <si>
    <t>Sheer shadow stripe stockings</t>
  </si>
  <si>
    <t>Shinny Tights</t>
  </si>
  <si>
    <t>Shinny weltless stockings</t>
  </si>
  <si>
    <t>Sock Shop- Zig zag red bow hold up stockings</t>
  </si>
  <si>
    <t>Weltless spot stockings</t>
  </si>
  <si>
    <t>Weltless stocking</t>
  </si>
  <si>
    <t>PVC b.b bodystocking</t>
  </si>
  <si>
    <t>Leopard halter body tight cutout</t>
  </si>
  <si>
    <t>BT99/HN</t>
  </si>
  <si>
    <t>BT21/OB</t>
  </si>
  <si>
    <t>Fishnet body tight (Pabo stock)</t>
  </si>
  <si>
    <t>Black White Eyelets</t>
  </si>
  <si>
    <t>S24/HU</t>
  </si>
  <si>
    <t>Fishnet suspender tights (old stock)</t>
  </si>
  <si>
    <t>S21/LX/HU</t>
  </si>
  <si>
    <t>Fishnet hold up stockings</t>
  </si>
  <si>
    <t>Weltless micro fishnet stockings</t>
  </si>
  <si>
    <t>Plain lace top stocking</t>
  </si>
  <si>
    <t>15 denier weltless stockings</t>
  </si>
  <si>
    <t>Non hold up ace top stockings</t>
  </si>
  <si>
    <t>15 denier stockings</t>
  </si>
  <si>
    <t>15 denier stockings with ribbed weltless</t>
  </si>
  <si>
    <t>20 denier stockings to have wid welts attached</t>
  </si>
  <si>
    <t>15 denier tights</t>
  </si>
  <si>
    <t>30 denier tights</t>
  </si>
  <si>
    <t>Feather stockings</t>
  </si>
  <si>
    <t>Narrow hold up lace top stockings</t>
  </si>
  <si>
    <t>Concorde slotted stockings</t>
  </si>
  <si>
    <t>Concorde sheer weltless stockings</t>
  </si>
  <si>
    <t>Seamed weltless fishnet stockings</t>
  </si>
  <si>
    <t>15 denier nylon weltless stockings</t>
  </si>
  <si>
    <t>T10/PN/21</t>
  </si>
  <si>
    <t>T21/OC/L</t>
  </si>
  <si>
    <t>Fishnet open crotch tights</t>
  </si>
  <si>
    <t>T12/S</t>
  </si>
  <si>
    <t>T90</t>
  </si>
  <si>
    <t>Lurex glitter tights</t>
  </si>
  <si>
    <t>Acrylic Tights Girls</t>
  </si>
  <si>
    <t>Girls sheer Hearts socks</t>
  </si>
  <si>
    <t>Supersoft Tights evans</t>
  </si>
  <si>
    <t>Girls sheer Hearts tights river</t>
  </si>
  <si>
    <t>Girls BC 50 den washed printing</t>
  </si>
  <si>
    <t>Girls BC 50 den white printing</t>
  </si>
  <si>
    <t>Girls BC 50 den ivory printing</t>
  </si>
  <si>
    <t>40 den PL printing tights</t>
  </si>
  <si>
    <t>PL socks printing</t>
  </si>
  <si>
    <t xml:space="preserve">sock D </t>
  </si>
  <si>
    <t>Tights D</t>
  </si>
  <si>
    <t>Diamonte tights D</t>
  </si>
  <si>
    <t>Rose Lace D</t>
  </si>
  <si>
    <t>Big Footless</t>
  </si>
  <si>
    <t>Plain gloves greige</t>
  </si>
  <si>
    <t>Stretch glove plain</t>
  </si>
  <si>
    <t>Girls Footless Greige 40</t>
  </si>
  <si>
    <t>Girls Footless Greige 70</t>
  </si>
  <si>
    <t xml:space="preserve">Antrasite Tights </t>
  </si>
  <si>
    <t>40 den girls nylon printing tights</t>
  </si>
  <si>
    <t>70 den knee high</t>
  </si>
  <si>
    <t>15 den white</t>
  </si>
  <si>
    <t xml:space="preserve">70 den Tights </t>
  </si>
  <si>
    <t>120 footless</t>
  </si>
  <si>
    <t>Ladies 40 den footless greige</t>
  </si>
  <si>
    <t>Girls 40 den Nylon Footless</t>
  </si>
  <si>
    <t>80 den Knee high greige</t>
  </si>
  <si>
    <t>very shinny knee high</t>
  </si>
  <si>
    <t>70 den footless cropped</t>
  </si>
  <si>
    <t>30 den wshed tights</t>
  </si>
  <si>
    <t>60 den knee high washed</t>
  </si>
  <si>
    <t>60 den Nylon weltless stockings</t>
  </si>
  <si>
    <t>60 den leggeing Nylon washed</t>
  </si>
  <si>
    <t>fishnet footess cropped</t>
  </si>
  <si>
    <t>60 Den Tights wwashed</t>
  </si>
  <si>
    <t>70 den girls washed tights</t>
  </si>
  <si>
    <t>70 den ladies washed tights</t>
  </si>
  <si>
    <t>Lurex knee high gold</t>
  </si>
  <si>
    <t>lurex  tights girls</t>
  </si>
  <si>
    <t>lurex  tights ladies</t>
  </si>
  <si>
    <t>Lurex weltless stockings</t>
  </si>
  <si>
    <t>Lurex Over knee stockings</t>
  </si>
  <si>
    <t>Fish net stockings</t>
  </si>
  <si>
    <t>Lurex open crotch tights</t>
  </si>
  <si>
    <t>top shop rainbow heavy lurex</t>
  </si>
  <si>
    <t>Footless sequin girls</t>
  </si>
  <si>
    <t xml:space="preserve">Footless 70 den </t>
  </si>
  <si>
    <t>Footles lace trim</t>
  </si>
  <si>
    <t>footless Maternity</t>
  </si>
  <si>
    <t>Footless Girls</t>
  </si>
  <si>
    <t>footless cropped</t>
  </si>
  <si>
    <t>footless 80 den micro</t>
  </si>
  <si>
    <t>footless stripped</t>
  </si>
  <si>
    <t>footless 70 printed</t>
  </si>
  <si>
    <t>footless 40 prited</t>
  </si>
  <si>
    <t>footless wet look</t>
  </si>
  <si>
    <t>70 den toe footlees</t>
  </si>
  <si>
    <t>footless Racy lacey</t>
  </si>
  <si>
    <t>footless Mesh spot</t>
  </si>
  <si>
    <t>footless arrow lace</t>
  </si>
  <si>
    <t>footless zebra</t>
  </si>
  <si>
    <t>Curtains Footless</t>
  </si>
  <si>
    <t>Stirop Footless</t>
  </si>
  <si>
    <t>Knee Highs</t>
  </si>
  <si>
    <t>Tuli</t>
  </si>
  <si>
    <t xml:space="preserve">Fishnet </t>
  </si>
  <si>
    <t>Jumbo Fishnet</t>
  </si>
  <si>
    <t>spot footsock</t>
  </si>
  <si>
    <t>Anckle Socks</t>
  </si>
  <si>
    <t xml:space="preserve">40 Den </t>
  </si>
  <si>
    <t>70 Den</t>
  </si>
  <si>
    <t>80 den over the knee</t>
  </si>
  <si>
    <t>over the knee grey spot</t>
  </si>
  <si>
    <t>Spot lace gloves</t>
  </si>
  <si>
    <t>Glovers</t>
  </si>
  <si>
    <t>over the knee cable</t>
  </si>
  <si>
    <t>70 Den Tights</t>
  </si>
  <si>
    <t>Wolly Pointelle Tights</t>
  </si>
  <si>
    <t>Fishnet spot tights</t>
  </si>
  <si>
    <t>pretty rose tights</t>
  </si>
  <si>
    <t>50 Den Tights</t>
  </si>
  <si>
    <t>Metalic 40 Den Tights</t>
  </si>
  <si>
    <t>90 Den High Shine tights</t>
  </si>
  <si>
    <t>15 Den Black tights</t>
  </si>
  <si>
    <t>60 den girls tights</t>
  </si>
  <si>
    <t>60 den tights</t>
  </si>
  <si>
    <t>70 Den girls Tights</t>
  </si>
  <si>
    <t>Rib Line tights</t>
  </si>
  <si>
    <t>180 den tights</t>
  </si>
  <si>
    <t>80 Den Tights</t>
  </si>
  <si>
    <t>ladies thermal tights</t>
  </si>
  <si>
    <t>Scribble Lace tights</t>
  </si>
  <si>
    <t>Crochet lacy tights</t>
  </si>
  <si>
    <t>Daisy line tighst</t>
  </si>
  <si>
    <t>Liverpool tights</t>
  </si>
  <si>
    <t>Chevron lace Black</t>
  </si>
  <si>
    <t>Vintage tights</t>
  </si>
  <si>
    <t>Lace Flower</t>
  </si>
  <si>
    <t>rose lace</t>
  </si>
  <si>
    <t>Honeycomb tights</t>
  </si>
  <si>
    <t>Diamond Square tights</t>
  </si>
  <si>
    <t>Valery Tights kids</t>
  </si>
  <si>
    <t>penny spot tights</t>
  </si>
  <si>
    <t>15 den spot tights</t>
  </si>
  <si>
    <t>spot net tights</t>
  </si>
  <si>
    <t>Herringbone tights</t>
  </si>
  <si>
    <t>Kids Fishnet</t>
  </si>
  <si>
    <t>Zebra tights</t>
  </si>
  <si>
    <t>zebra kids tights</t>
  </si>
  <si>
    <t>lace tights</t>
  </si>
  <si>
    <t>Herringbone net tights</t>
  </si>
  <si>
    <t xml:space="preserve">Chevron lace </t>
  </si>
  <si>
    <t>Vertical line tights</t>
  </si>
  <si>
    <t>Arabesco</t>
  </si>
  <si>
    <t>Swirl flowre</t>
  </si>
  <si>
    <t>Star Fishnet</t>
  </si>
  <si>
    <t>Star net</t>
  </si>
  <si>
    <t>kids stripped tights</t>
  </si>
  <si>
    <t>Argyle tights</t>
  </si>
  <si>
    <t xml:space="preserve"> M AND CO TIGHTS</t>
  </si>
  <si>
    <t>Arrows tights</t>
  </si>
  <si>
    <t>Double Fishnet tights</t>
  </si>
  <si>
    <t>Spot fishnet tights</t>
  </si>
  <si>
    <t>spot sheer</t>
  </si>
  <si>
    <t>30 den tights</t>
  </si>
  <si>
    <t>40 den tights kids</t>
  </si>
  <si>
    <t>40 den hipter tights</t>
  </si>
  <si>
    <t xml:space="preserve">40 den tights  </t>
  </si>
  <si>
    <t>Hearts tights</t>
  </si>
  <si>
    <t>40 den printed hearts kids</t>
  </si>
  <si>
    <t>rose 40 den tighst</t>
  </si>
  <si>
    <t>Wallace Sheer Curtains</t>
  </si>
  <si>
    <t>15 Den Bat</t>
  </si>
  <si>
    <t>120 Leopard leggings</t>
  </si>
  <si>
    <t>Lurex Kids tights</t>
  </si>
  <si>
    <t xml:space="preserve">Fishnet Hart </t>
  </si>
  <si>
    <t>Fishnet bows</t>
  </si>
  <si>
    <t>fishnet hold ups Stockings with bow</t>
  </si>
  <si>
    <t>Fishnet tights</t>
  </si>
  <si>
    <t>over diamond fishnet tights</t>
  </si>
  <si>
    <t>girls fishnet tights</t>
  </si>
  <si>
    <t>Double Fishnet tights/ footless</t>
  </si>
  <si>
    <t>15 den heart flock tights</t>
  </si>
  <si>
    <t>sheer net tights</t>
  </si>
  <si>
    <t>15 en Stiletoe Tights</t>
  </si>
  <si>
    <t>15 den rigoni tights</t>
  </si>
  <si>
    <t>15 den seam back</t>
  </si>
  <si>
    <t>15 den pink sot tights</t>
  </si>
  <si>
    <t>mesh spot tights</t>
  </si>
  <si>
    <t>Diamond Trellis tights</t>
  </si>
  <si>
    <t>Curtains tights</t>
  </si>
  <si>
    <t>Diamonds tights</t>
  </si>
  <si>
    <t>Ditsy lace Black</t>
  </si>
  <si>
    <t>Herring Bone Net</t>
  </si>
  <si>
    <t>Tulip Lacey</t>
  </si>
  <si>
    <t>Bow Lacy</t>
  </si>
  <si>
    <t>Lattice Flowre</t>
  </si>
  <si>
    <t>Rose lace pink</t>
  </si>
  <si>
    <t>Random Flower</t>
  </si>
  <si>
    <t xml:space="preserve">Micro Fisnet </t>
  </si>
  <si>
    <t>Faraisly Tighst</t>
  </si>
  <si>
    <t>Inghilterra</t>
  </si>
  <si>
    <t>Spiral tights</t>
  </si>
  <si>
    <t>silver cobweb tights</t>
  </si>
  <si>
    <t xml:space="preserve"> coloured disay tights</t>
  </si>
  <si>
    <t>heart pink tights kids</t>
  </si>
  <si>
    <t>next print tights girls</t>
  </si>
  <si>
    <t>baby sheer spot tights</t>
  </si>
  <si>
    <t xml:space="preserve">heart tights </t>
  </si>
  <si>
    <t>gold seam tights</t>
  </si>
  <si>
    <t>square tights</t>
  </si>
  <si>
    <t>girls cable</t>
  </si>
  <si>
    <t>girls heart net</t>
  </si>
  <si>
    <t>diamond tights</t>
  </si>
  <si>
    <t>peacoocks tights</t>
  </si>
  <si>
    <t>cheveron tights</t>
  </si>
  <si>
    <t>lace top fishnet stockning</t>
  </si>
  <si>
    <t>rose lace tights</t>
  </si>
  <si>
    <t>spot seamed tights</t>
  </si>
  <si>
    <t>gold spot tights</t>
  </si>
  <si>
    <t>fine mesh tights</t>
  </si>
  <si>
    <t>wrly lace tights</t>
  </si>
  <si>
    <t>arrow lace footless</t>
  </si>
  <si>
    <t>fishnet hearts footless</t>
  </si>
  <si>
    <t>valery footless</t>
  </si>
  <si>
    <t xml:space="preserve">rose lace  footless </t>
  </si>
  <si>
    <t>rib tights</t>
  </si>
  <si>
    <t>cotton rib tights</t>
  </si>
  <si>
    <t>millie Tights girls</t>
  </si>
  <si>
    <t>spot cluster tights</t>
  </si>
  <si>
    <t>girls tartan tights</t>
  </si>
  <si>
    <t>daisy printed tighst</t>
  </si>
  <si>
    <t xml:space="preserve">swirl flowre prinetd </t>
  </si>
  <si>
    <t>leopard printed</t>
  </si>
  <si>
    <t>spot printed</t>
  </si>
  <si>
    <t>leopard rose shoulder pads</t>
  </si>
  <si>
    <t>tattoo print tights</t>
  </si>
  <si>
    <t>large dog tooth</t>
  </si>
  <si>
    <t>flower print tights</t>
  </si>
  <si>
    <t>G Diamond tighst</t>
  </si>
  <si>
    <t>racy lacy tights</t>
  </si>
  <si>
    <t>cobweb TIGHTS</t>
  </si>
  <si>
    <t>TEDDY TIGHTS</t>
  </si>
  <si>
    <t xml:space="preserve">white stockings </t>
  </si>
  <si>
    <t>cable tights</t>
  </si>
  <si>
    <t>supersoft tights</t>
  </si>
  <si>
    <t>S21/HU Black</t>
  </si>
  <si>
    <t>BT23/L O/S</t>
  </si>
  <si>
    <t>S21/LY/HU Black</t>
  </si>
  <si>
    <t>S21/LY/C Red O/S</t>
  </si>
  <si>
    <t>S1-6 Silver o/s</t>
  </si>
  <si>
    <t>S21/S/WLT White o/s</t>
  </si>
  <si>
    <t>S21/WLT/HU Black</t>
  </si>
  <si>
    <t>Diamond Tights Small Black</t>
  </si>
  <si>
    <t>TT23/LX XL</t>
  </si>
  <si>
    <t>Fishnet Tights Lycra Raspberry</t>
  </si>
  <si>
    <t>Fishnet Stockings Cream o/s</t>
  </si>
  <si>
    <t xml:space="preserve">BS49 FR </t>
  </si>
  <si>
    <t>BS95/OB</t>
  </si>
  <si>
    <t>BS94 Silver</t>
  </si>
  <si>
    <t>BT95/OB</t>
  </si>
  <si>
    <t>BT21/CU o/s</t>
  </si>
  <si>
    <t>BS89</t>
  </si>
  <si>
    <t>BT21/LT</t>
  </si>
  <si>
    <t>BT26 Beehive Bodysuit White o/s</t>
  </si>
  <si>
    <t>BT26 Beehive Bodysuit Black o/s</t>
  </si>
  <si>
    <t>BT36 White o/s (no cut outs)</t>
  </si>
  <si>
    <t>BQ99 o/s</t>
  </si>
  <si>
    <t>BS1/L o/s</t>
  </si>
  <si>
    <t>BS39 s/m</t>
  </si>
  <si>
    <t>BS92/T Gold</t>
  </si>
  <si>
    <t>BS92/T Silver</t>
  </si>
  <si>
    <t>BS92/T Red</t>
  </si>
  <si>
    <t>BS92/T Purple</t>
  </si>
  <si>
    <t>D92 Silver</t>
  </si>
  <si>
    <t>D92 Gold</t>
  </si>
  <si>
    <t>Set 92 Pink Open Bra</t>
  </si>
  <si>
    <t>BS91/T Purple</t>
  </si>
  <si>
    <t>BS 91/T Gold</t>
  </si>
  <si>
    <t>BS91/T Silver</t>
  </si>
  <si>
    <t>BS 91/T Green/Gold</t>
  </si>
  <si>
    <t>BQ6/PVC</t>
  </si>
  <si>
    <t>BS93 Purple/Blue</t>
  </si>
  <si>
    <t>BS 93/MT Green/Gold</t>
  </si>
  <si>
    <t>BS93/M/T Purple/Blue</t>
  </si>
  <si>
    <t>Fishnet Top Set Black</t>
  </si>
  <si>
    <t>S21/DW Black</t>
  </si>
  <si>
    <t>S106/HU 3 Bows Red/White</t>
  </si>
  <si>
    <t>Grey Snake Suspender Tights</t>
  </si>
  <si>
    <t>S2/DW White o/S</t>
  </si>
  <si>
    <t>S21/DW White</t>
  </si>
  <si>
    <t>S21/EY Black o/s 25 White</t>
  </si>
  <si>
    <t>S21/DW Red</t>
  </si>
  <si>
    <t>S21/FR Black/Gold</t>
  </si>
  <si>
    <t>S21/FR Black/Silver</t>
  </si>
  <si>
    <t>S21/CH Red</t>
  </si>
  <si>
    <t>S21/CH Black</t>
  </si>
  <si>
    <t>S21/M/HU Black/Red</t>
  </si>
  <si>
    <t>S21/M/HU Black</t>
  </si>
  <si>
    <t>S21/M Black o/s</t>
  </si>
  <si>
    <t>S21/FR Black White Purple Fringe</t>
  </si>
  <si>
    <t>S21/PVC White</t>
  </si>
  <si>
    <t>70 Denier Tights:</t>
  </si>
  <si>
    <t>Tag 4 Pastel Pink</t>
  </si>
  <si>
    <t>Tag 4 Light Blue</t>
  </si>
  <si>
    <t>Weltless Leopard Print Stockings Brown o/s</t>
  </si>
  <si>
    <t>F'net suspender Tights Lacey Drops o/s</t>
  </si>
  <si>
    <t>Concorde Stock Shadow Stripe Sheer Stockings</t>
  </si>
  <si>
    <t>Nylon Fishnet Willy Tights</t>
  </si>
  <si>
    <t>Fishnet Tights Kids 13/16 Black</t>
  </si>
  <si>
    <t>Evans Lycra F'Net Tights Black</t>
  </si>
  <si>
    <t>ASOS Cropped Keyhole Bow Ele Blue</t>
  </si>
  <si>
    <t>ASOS Cropped Keyhole Bow Fuschia</t>
  </si>
  <si>
    <t>Micro Fishnet Tights Whtie o/s</t>
  </si>
  <si>
    <t>Fishnet Seamed Tights Nylon Beige o/s</t>
  </si>
  <si>
    <t>Fishnet Tights Black 8-10yrs</t>
  </si>
  <si>
    <t>ASOS Yellow Fishnet Tights o/s</t>
  </si>
  <si>
    <t>Hipster Fishnet Tights Plum o/s</t>
  </si>
  <si>
    <t>Kylie Fishnet Tights Black m/l</t>
  </si>
  <si>
    <t>New Look Footless Black Jumbo F/net o/s</t>
  </si>
  <si>
    <t>Jumbo Small Fishnet Tights Red</t>
  </si>
  <si>
    <t>Jumbo Small Fishnet Tights White</t>
  </si>
  <si>
    <t>Jumbo Small Fishnet Tights Nude</t>
  </si>
  <si>
    <t>Jumbo Fishnet Tights o/s Yellow</t>
  </si>
  <si>
    <t>Jumbo Fishnet Tights o/s Purple</t>
  </si>
  <si>
    <t>Jumbo Fishnet Tights o/s Green</t>
  </si>
  <si>
    <t>Jumbo Fishnet Tights o/s Blue</t>
  </si>
  <si>
    <t>River Island Jumbo Fishnet Tights Black o/s</t>
  </si>
  <si>
    <t>Tammy Jumbo Fishnet Black (small Jumbo)</t>
  </si>
  <si>
    <t>Nylon Fishnet Tights Purple o/s</t>
  </si>
  <si>
    <t>Fishnet Footless Tights Neon Pink o/s</t>
  </si>
  <si>
    <t>Black Fishnet Lycra Footless o/s</t>
  </si>
  <si>
    <t>Jumbo Fishnet Footless Greige o/s</t>
  </si>
  <si>
    <t>Chocolate Fishnet Seamed Tights o/s</t>
  </si>
  <si>
    <t>Fishnet Mini Tights Footless Green</t>
  </si>
  <si>
    <t>Fishnet Mini Tights Footless Pink</t>
  </si>
  <si>
    <t>Fishnet Mini Tights Footless Orange</t>
  </si>
  <si>
    <t>Lycra Hipster Fishnet Footless Greige</t>
  </si>
  <si>
    <t>River Island Jumbo Fishnet Tights Pink o/s</t>
  </si>
  <si>
    <t>Fishnet Nylon Footless Tights Black o/s</t>
  </si>
  <si>
    <t>Fishnet Black Footless</t>
  </si>
  <si>
    <t>Fishnet Tights with Bows Pink</t>
  </si>
  <si>
    <t>Micro Fishnet Tights Blue</t>
  </si>
  <si>
    <t>Micro Fishnet Tights Red</t>
  </si>
  <si>
    <t>Micro Fishnet Tights Purple</t>
  </si>
  <si>
    <t>Micro Fishnet Tights Natural</t>
  </si>
  <si>
    <t>Lycra Fishnet Tights Blue</t>
  </si>
  <si>
    <t>Lycra Fishnet Tights Green</t>
  </si>
  <si>
    <t>Lycra Fishnet Tights Red</t>
  </si>
  <si>
    <t>Lycra Fishnet Tights Purple</t>
  </si>
  <si>
    <t>Kylie Fishnet Tights Black s/m</t>
  </si>
  <si>
    <t>Product Name</t>
  </si>
  <si>
    <t>Lookup</t>
  </si>
  <si>
    <t>Price</t>
  </si>
  <si>
    <t>Girls Sparkle Tutu</t>
  </si>
  <si>
    <t>(A701) Girls Sparkle Tutu</t>
  </si>
  <si>
    <t>Girls Sparkle Tutu with Footless Tights</t>
  </si>
  <si>
    <t>Baby Lace Tight</t>
  </si>
  <si>
    <t>Baby Luxury Tiny Ted Tights</t>
  </si>
  <si>
    <t>B503</t>
  </si>
  <si>
    <t>Baby Lacy Hearts Tights</t>
  </si>
  <si>
    <t>Baby Lacy Jacquard Tights</t>
  </si>
  <si>
    <t>Baby Spot Tights - SALE</t>
  </si>
  <si>
    <t>Baby Premium Cotton Blend Tights</t>
  </si>
  <si>
    <t>B508</t>
  </si>
  <si>
    <t>Baby Cotton Blend Shiny Pattern Tights</t>
  </si>
  <si>
    <t>Baby Butterfly Design Tights</t>
  </si>
  <si>
    <t>Baby Bridal Spot Tights</t>
  </si>
  <si>
    <t>Baby Glitter Butterfly Design Tights</t>
  </si>
  <si>
    <t>Baby Sparkle Tights</t>
  </si>
  <si>
    <t>Baby Puff Heart Design Tights</t>
  </si>
  <si>
    <t>Baby Flower Bramble Tights</t>
  </si>
  <si>
    <t>Baby Special Occasion Bow Diamond Tights</t>
  </si>
  <si>
    <t>Baby 40 Denier Plain Tights</t>
  </si>
  <si>
    <t>Baby Bow Tights</t>
  </si>
  <si>
    <t>Baby Luxury Sparkling Tights - SALE</t>
  </si>
  <si>
    <t>Baby Tiny Pearl Butterfly</t>
  </si>
  <si>
    <t>Baby Daisy Tights</t>
  </si>
  <si>
    <t>Baby Snowflake</t>
  </si>
  <si>
    <t>Girls Cotton Jacquard Floral Tight</t>
  </si>
  <si>
    <t>K102</t>
  </si>
  <si>
    <t>Girls Cotton Stripe Tight</t>
  </si>
  <si>
    <t>Girls Printed Fairy Tight</t>
  </si>
  <si>
    <t>K104</t>
  </si>
  <si>
    <t>Girls Printed Heart Tight</t>
  </si>
  <si>
    <t>Girls Sparkle Tight</t>
  </si>
  <si>
    <t>Girls Cotton Soft Tight</t>
  </si>
  <si>
    <t>Girls Sparkle Printed Tight</t>
  </si>
  <si>
    <t>Girls Floral Tight</t>
  </si>
  <si>
    <t>Girls 70 Denier Tight</t>
  </si>
  <si>
    <t>Girls 60 Denier Tight - SALE</t>
  </si>
  <si>
    <t>Girls Lacy Jacquard Tight</t>
  </si>
  <si>
    <t>Girls Zig Zag Ribbed Tight - SALE</t>
  </si>
  <si>
    <t>Girls Grunge Tights - SALE</t>
  </si>
  <si>
    <t>Girls Butterfly Design Tights</t>
  </si>
  <si>
    <t>Girls Plain Sheer Tights 2 Pair Pack</t>
  </si>
  <si>
    <t>Girls Trilobal Diamond Tights - SALE</t>
  </si>
  <si>
    <t>Girls Hearts Design Tights</t>
  </si>
  <si>
    <t>Girls Stars Design Tights</t>
  </si>
  <si>
    <t>Girls Swirl Design Tights - SALE</t>
  </si>
  <si>
    <t>Girls Opaque Heavy Diamond Tights</t>
  </si>
  <si>
    <t>Girls Floral Occasion Tights</t>
  </si>
  <si>
    <t>Girls Footless Tights</t>
  </si>
  <si>
    <t>Girls Premium Cotton Blend Tights</t>
  </si>
  <si>
    <t>Girls Striped Footless Tight</t>
  </si>
  <si>
    <t>Girls Neon Footless Tights</t>
  </si>
  <si>
    <t>Girls Shiney Spot Tights - SALE</t>
  </si>
  <si>
    <t>Girls Flower Design Tight</t>
  </si>
  <si>
    <t>Girls Dragon Flies Design Tights</t>
  </si>
  <si>
    <t xml:space="preserve">Girls Stitch Interest Tights </t>
  </si>
  <si>
    <t>Girls Argyle Tights</t>
  </si>
  <si>
    <t>Girls Melange Footless Tights</t>
  </si>
  <si>
    <t>Girls lace Trim Footless Tights</t>
  </si>
  <si>
    <t>Girls Lacey Tights</t>
  </si>
  <si>
    <t>Girls 40 Denier Plain Tights</t>
  </si>
  <si>
    <t>Girls Purple Cropped Footless Tights</t>
  </si>
  <si>
    <t>Girls Stripe Sparkle Tights</t>
  </si>
  <si>
    <t>Girls Flower Jacquard Tights</t>
  </si>
  <si>
    <t>Girls Chevron Tights</t>
  </si>
  <si>
    <t>Girls Footless Pucci Print Tights</t>
  </si>
  <si>
    <t>Girls Plain Micro Fibre Tights</t>
  </si>
  <si>
    <t>K143</t>
  </si>
  <si>
    <t>Girls Flock Print Butterfly Tights</t>
  </si>
  <si>
    <t>Girls Woolly Cotton Multi Stripe Tights</t>
  </si>
  <si>
    <t xml:space="preserve">Girls Spring Mesh Tights </t>
  </si>
  <si>
    <t>Girls Mesh Floral Jacquard</t>
  </si>
  <si>
    <t>Girls Diamond DesignTights</t>
  </si>
  <si>
    <t>Girls Diagonal Design Tights</t>
  </si>
  <si>
    <t>Girls Straight Chevron Design Tights</t>
  </si>
  <si>
    <t>K150</t>
  </si>
  <si>
    <t>Girls Textured Pattern Tights</t>
  </si>
  <si>
    <t>Girls Clouds and Hearts Design Tights</t>
  </si>
  <si>
    <t>Girls Floral Design Tights</t>
  </si>
  <si>
    <t>Girls Floral Lace Cut &amp; Sew Tights</t>
  </si>
  <si>
    <t>Girls Lurex Footless Tights</t>
  </si>
  <si>
    <t>Girls Mid Diamond Tights</t>
  </si>
  <si>
    <t>Girls Spot Mesh Tights</t>
  </si>
  <si>
    <t>Girls Ribbed Tights</t>
  </si>
  <si>
    <t>Girls Dog Tooth Tights</t>
  </si>
  <si>
    <t>K159</t>
  </si>
  <si>
    <t>Girls Floral Lace Cut &amp; Sew Footless Tights</t>
  </si>
  <si>
    <t>Girls 70 Denier Footless Tights</t>
  </si>
  <si>
    <t>Girls Large Spot Tights</t>
  </si>
  <si>
    <t>Girls Arrow Tights</t>
  </si>
  <si>
    <t>Girls Diamond Knee High Socks</t>
  </si>
  <si>
    <t>Girls Lurex Fishnet Ankle Socks</t>
  </si>
  <si>
    <t>Girls Heavy Footless Tights</t>
  </si>
  <si>
    <t xml:space="preserve">Girls Tartan Tights </t>
  </si>
  <si>
    <t>Girls Floral Ditsy Print Tights</t>
  </si>
  <si>
    <t>Girls Shiny Pelerine Knee High Socks</t>
  </si>
  <si>
    <t>Girls Flower Lace Tights</t>
  </si>
  <si>
    <t>70 Denier Footless Tights with Diamante Trim</t>
  </si>
  <si>
    <t>Special Occasion Bow Diamond Design Tights</t>
  </si>
  <si>
    <t>Girls Special Occasion Floral Butterfly Design Tights</t>
  </si>
  <si>
    <t>Girls Heart Pattern Tights</t>
  </si>
  <si>
    <t>Girls Snake Wet Look Footless Tights</t>
  </si>
  <si>
    <t>Girls Wet Look Tights</t>
  </si>
  <si>
    <t>Girls Leopard Print Tights</t>
  </si>
  <si>
    <t>Girls Floral Prints Tights</t>
  </si>
  <si>
    <t>Girls Printed Tights</t>
  </si>
  <si>
    <t>Girls Snake Wetlook Tights</t>
  </si>
  <si>
    <t>Girls Wet Look Footless Tights</t>
  </si>
  <si>
    <t>Girls Glitter Stars Design</t>
  </si>
  <si>
    <t>K182</t>
  </si>
  <si>
    <t>Girls Special Occasion Bramble Tights</t>
  </si>
  <si>
    <t>Girls Printed Flower Lurex Tight</t>
  </si>
  <si>
    <t>Girls Raised Spot Tights</t>
  </si>
  <si>
    <t>Girls Glitter Hearts Design</t>
  </si>
  <si>
    <t>Girls Horizontal Hearts Design Tights</t>
  </si>
  <si>
    <t>Girls Tiny Heart Design Tights</t>
  </si>
  <si>
    <t>Girls Fishnet Ankle Socks</t>
  </si>
  <si>
    <t>Girls Spot Puff Design Tights</t>
  </si>
  <si>
    <t>K190</t>
  </si>
  <si>
    <t>Girls Pearlised Butterfly Tights</t>
  </si>
  <si>
    <t>Girls Funky Striped Tights</t>
  </si>
  <si>
    <t>Girls Over the Knee Stripe Socks</t>
  </si>
  <si>
    <t>Girls Lace Footless Tights</t>
  </si>
  <si>
    <t>Girls Sheer Heart Tights</t>
  </si>
  <si>
    <t>Girls Small Diamond Tights</t>
  </si>
  <si>
    <t>K196</t>
  </si>
  <si>
    <t>Girls Sheer Bow Tights</t>
  </si>
  <si>
    <t>Girls Tiny Glitter Hearts Tights - Sale</t>
  </si>
  <si>
    <t>Girls Trilobal  Hearts Tights</t>
  </si>
  <si>
    <t>Girls 40 Denier Multifibre Tights</t>
  </si>
  <si>
    <t>Girls Sparkle Argyle Pattern Tights</t>
  </si>
  <si>
    <t>K2000</t>
  </si>
  <si>
    <t>Girls Sparkle Argyle Tights</t>
  </si>
  <si>
    <t>Girls Ringo Design Tights</t>
  </si>
  <si>
    <t>Girls Glitter Stars and Spots Design Tights</t>
  </si>
  <si>
    <t>K204</t>
  </si>
  <si>
    <t>Girls Glitter Bow Design Tights</t>
  </si>
  <si>
    <t>Girls Large Heart Pattern Tights</t>
  </si>
  <si>
    <t>Girls Single Butterfly Tights</t>
  </si>
  <si>
    <t>Girls Pearl Butterfly Tights</t>
  </si>
  <si>
    <t>Girls Butterfly Spot Tights</t>
  </si>
  <si>
    <t>K209</t>
  </si>
  <si>
    <t>Girls Glitter Sparkle Bow Tights</t>
  </si>
  <si>
    <t>Girls Sheer and Spot Tights - HALF PRICE</t>
  </si>
  <si>
    <t>Girls Sheer and Stripe Tights - HALF PRICE</t>
  </si>
  <si>
    <t>Girls Knee-High Look Tights</t>
  </si>
  <si>
    <t>Girls Union Jack Footless Tights</t>
  </si>
  <si>
    <t>Girls Sparkle Star Tights</t>
  </si>
  <si>
    <t>Girls Sheer Union Jack Tights</t>
  </si>
  <si>
    <t>Girls Herringbone Cable Tights</t>
  </si>
  <si>
    <t>Girls Luxury Sparkling Tights - SALE</t>
  </si>
  <si>
    <t>Girls Supersoft Tights</t>
  </si>
  <si>
    <t>Girls Union Jack Tights</t>
  </si>
  <si>
    <t>Girls 50 Denier Tights</t>
  </si>
  <si>
    <t>Girls 65 Denier Tights</t>
  </si>
  <si>
    <t>Girls Large Fishnet Tights</t>
  </si>
  <si>
    <t>Girls 60 Denier Tights</t>
  </si>
  <si>
    <t>Girls Original Tartan Tights</t>
  </si>
  <si>
    <t>K229</t>
  </si>
  <si>
    <t>Girls Cream Puff Heart Design Tights</t>
  </si>
  <si>
    <t>K230</t>
  </si>
  <si>
    <t>Girls Flower Spot Design Tights</t>
  </si>
  <si>
    <t>Girls 60 Denier Grey Tights</t>
  </si>
  <si>
    <t>Girls Union Jack Multi Tights</t>
  </si>
  <si>
    <t>Girls Union Jack Multi Footless Tights</t>
  </si>
  <si>
    <t>Girls Special Occasion Opaque Tights</t>
  </si>
  <si>
    <t>Girls Heart Net Tights</t>
  </si>
  <si>
    <t>Girls Special Occasion Rose Bow</t>
  </si>
  <si>
    <t>Girls Large Sparkle Star Tights</t>
  </si>
  <si>
    <t>Girls Star Cluster Design Tights</t>
  </si>
  <si>
    <t>Girls Glossy Tan Tights</t>
  </si>
  <si>
    <t>Girls Multi Floral Footless Tights</t>
  </si>
  <si>
    <t>Girls Trailing Butterfly Tights</t>
  </si>
  <si>
    <t>Girls 70 Denier Black Tights</t>
  </si>
  <si>
    <t>Girls Star and Sparkle Tights</t>
  </si>
  <si>
    <t>Girls Pink Fairy Tights</t>
  </si>
  <si>
    <t>Girls Swirl and Heart Design Tights</t>
  </si>
  <si>
    <t>Girls Flower Nylon Tights</t>
  </si>
  <si>
    <t>Girls Hot Pink Star Tights</t>
  </si>
  <si>
    <t>Girls Fuchsia Butterfly - SALE</t>
  </si>
  <si>
    <t>Girls Flower Heart Tights - SALE</t>
  </si>
  <si>
    <t>Girls Special Occasion Butterfly Lace</t>
  </si>
  <si>
    <t>Girls Large Bow Net Tights</t>
  </si>
  <si>
    <t>Girls Flower Diamond Net Tights</t>
  </si>
  <si>
    <t>Girls Original Sheer Glossy Tights 2 Pair Pack</t>
  </si>
  <si>
    <t>Girls Tiny Silver Spot</t>
  </si>
  <si>
    <t>Girls Gold Glitter Hearts</t>
  </si>
  <si>
    <t>Girls Purple Glitter Hearts Tights</t>
  </si>
  <si>
    <t>Girls Multi Heart Tights</t>
  </si>
  <si>
    <t>Girls Large Star Design Tights</t>
  </si>
  <si>
    <t>K265</t>
  </si>
  <si>
    <t>Girls Trailing Rose Tights</t>
  </si>
  <si>
    <t>Girls Sparkle Tights Black/Gold - SALE</t>
  </si>
  <si>
    <t>Ladies Glossy Lace Hold Ups</t>
  </si>
  <si>
    <t>Ladies Floral Anklet 2 Pair</t>
  </si>
  <si>
    <t>Ladies Argyle Tight</t>
  </si>
  <si>
    <t>L304</t>
  </si>
  <si>
    <t>Ladies Harlequin Tight</t>
  </si>
  <si>
    <t>Ladies Footless Tights - HALF PRICE</t>
  </si>
  <si>
    <t>Ladies Footsies 5-Pair Pack</t>
  </si>
  <si>
    <t>Ladies Heavy Supersoft Tight - SALE</t>
  </si>
  <si>
    <t>L309</t>
  </si>
  <si>
    <t>Ladies Heavy Cotton Rib Tight</t>
  </si>
  <si>
    <t>Ladies Tartan Tights or Footless</t>
  </si>
  <si>
    <t>Ladies Floral Ditsy Print Tights or Footless</t>
  </si>
  <si>
    <t>Ladies 70 Denier Tights - SALE</t>
  </si>
  <si>
    <t>Ladies Fishnet Lace Trim Hold Ups</t>
  </si>
  <si>
    <t>Ladies Snake Wetlook Tights or Footless</t>
  </si>
  <si>
    <t>Ladies Floral Design Tights - HALF PRICE</t>
  </si>
  <si>
    <t>Ladies 90 Denier Shiny Tights - HALF PRICE</t>
  </si>
  <si>
    <t>Ladies Leopard Print Tights or Footless - HALF PRICE</t>
  </si>
  <si>
    <t>Ladies Floral Prints Tights or Footless</t>
  </si>
  <si>
    <t>Ladies Printed Tights or Footless</t>
  </si>
  <si>
    <t>Ladies Wet Look Tights or Footless</t>
  </si>
  <si>
    <t>Ladies Fishnet Tights</t>
  </si>
  <si>
    <t>Ladies 40 Denier Cropped Footless Tights</t>
  </si>
  <si>
    <t>Ladies 70 Denier Cropped Footless Tights</t>
  </si>
  <si>
    <t>Ladies Lace Trim Footless Tights</t>
  </si>
  <si>
    <t>Ladies Luxury Feel Wide Rib Tight</t>
  </si>
  <si>
    <t>Ladies 40 Denier High Shine Tights</t>
  </si>
  <si>
    <t>Ladies Knee-High Socks</t>
  </si>
  <si>
    <t>Ladies Sheer Nude Tights</t>
  </si>
  <si>
    <t>Ladies 300 Denier Footless Tights - SALE</t>
  </si>
  <si>
    <t>Ladies 300 Denier Tights - SALE</t>
  </si>
  <si>
    <t>Ladies Sheer Garter Tights</t>
  </si>
  <si>
    <t>Ladies Sparkle Tights</t>
  </si>
  <si>
    <t>Ladies Sparkle Footless Tights</t>
  </si>
  <si>
    <t>Ladies Fashion Socks</t>
  </si>
  <si>
    <t>Ladies Over the Knee Ribbon Socks</t>
  </si>
  <si>
    <t>Ladies Sheer Bow Tights</t>
  </si>
  <si>
    <t>Ladies Flower Lace Tights</t>
  </si>
  <si>
    <t>Ladies Regal Tights</t>
  </si>
  <si>
    <t>Ladies Vie Tights</t>
  </si>
  <si>
    <t>Ladies Emma Tights</t>
  </si>
  <si>
    <t>Ladies Sarah Tights</t>
  </si>
  <si>
    <t>Ladies Lacey Tights</t>
  </si>
  <si>
    <t>Ladies Alice Tights</t>
  </si>
  <si>
    <t>Ladies Star Tights</t>
  </si>
  <si>
    <t>Ladies Cable Tights</t>
  </si>
  <si>
    <t>Ladies Coloured Footless Tights</t>
  </si>
  <si>
    <t>Ladies Heart Suspender Tights</t>
  </si>
  <si>
    <t>Ladies Bow Net Design Tights</t>
  </si>
  <si>
    <t>Ladies Ringo Design Tights</t>
  </si>
  <si>
    <t>L353</t>
  </si>
  <si>
    <t>Ladies Large Spot Tights</t>
  </si>
  <si>
    <t>Ladies Lace Crop Footless Tights</t>
  </si>
  <si>
    <t>Ladies Small Heart Tights</t>
  </si>
  <si>
    <t>Ladies Union Jack Tights or Footless Tights</t>
  </si>
  <si>
    <t>Ladies Sheer Union Jack Tights</t>
  </si>
  <si>
    <t>Ladies Union Jack Multi Tights or Footless</t>
  </si>
  <si>
    <t>Ladies Gold Spot Design Tights - HALF PRICE</t>
  </si>
  <si>
    <t>Ladies Vertical Stripe Design Tights</t>
  </si>
  <si>
    <t>Ladies Sheer Rose Tights</t>
  </si>
  <si>
    <t>Ladies 80 Denier Tights - SALE</t>
  </si>
  <si>
    <t>Ladies 120 Denier Tights</t>
  </si>
  <si>
    <t>Ladies Dot Pointelle Footless Tights</t>
  </si>
  <si>
    <t>Ladies Lattice Rose Design Tights</t>
  </si>
  <si>
    <t>Ladies Snowflake Tights</t>
  </si>
  <si>
    <t>Ladies Lacey Look Ankle Socks</t>
  </si>
  <si>
    <t>Ladies Hipster Fishnet Tights</t>
  </si>
  <si>
    <t>L370</t>
  </si>
  <si>
    <t>Ladies Micro Fishnet Socks</t>
  </si>
  <si>
    <t>Ladies Silver Cross Tights</t>
  </si>
  <si>
    <t>Ladies Shape and Support Tights</t>
  </si>
  <si>
    <t>Ladies Nude Anklet 3 Pack</t>
  </si>
  <si>
    <t>B525</t>
  </si>
  <si>
    <t>Baby Silver Cluster</t>
  </si>
  <si>
    <t>B526</t>
  </si>
  <si>
    <t>New Baby Sparkle</t>
  </si>
  <si>
    <t>B527</t>
  </si>
  <si>
    <t>Baby New Spot</t>
  </si>
  <si>
    <t>K267</t>
  </si>
  <si>
    <t>Dunns</t>
  </si>
  <si>
    <t>K268</t>
  </si>
  <si>
    <t>Girls Silver Cluster</t>
  </si>
  <si>
    <t>K269</t>
  </si>
  <si>
    <t>Leigh Tucker</t>
  </si>
  <si>
    <t>K270</t>
  </si>
  <si>
    <t>New Pink Spot Net</t>
  </si>
  <si>
    <t>K271</t>
  </si>
  <si>
    <t>Girls Gold Spot</t>
  </si>
  <si>
    <t>K272</t>
  </si>
  <si>
    <t>New Softer Sparkle</t>
  </si>
  <si>
    <t>L375</t>
  </si>
  <si>
    <t>Ladies Grey Spot</t>
  </si>
  <si>
    <t>L376</t>
  </si>
  <si>
    <t>Laura Ashley</t>
  </si>
  <si>
    <t>L377</t>
  </si>
  <si>
    <t>Black Floral Lace</t>
  </si>
  <si>
    <t>L378</t>
  </si>
  <si>
    <t>80 Denier</t>
  </si>
  <si>
    <t>M &amp; Co Kids Tights</t>
  </si>
  <si>
    <t>Luigi spot</t>
  </si>
  <si>
    <t>bs8</t>
  </si>
  <si>
    <t>b521m</t>
  </si>
  <si>
    <t>bs2</t>
  </si>
  <si>
    <t>bst</t>
  </si>
  <si>
    <t>t90</t>
  </si>
  <si>
    <t>s108</t>
  </si>
  <si>
    <t>fisnet tights lycra</t>
  </si>
  <si>
    <t>black micro hold up</t>
  </si>
  <si>
    <t>coolcat body</t>
  </si>
  <si>
    <t>seam tights</t>
  </si>
  <si>
    <t>s21ds</t>
  </si>
  <si>
    <t>Size</t>
  </si>
  <si>
    <t>Stock (Printing Machine)</t>
  </si>
  <si>
    <t>Quantity</t>
  </si>
  <si>
    <t>Printing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</si>
</sst>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£&quot;#,##0.00;\-&quot;£&quot;#,##0.00"/>
    <numFmt numFmtId="165" formatCode="&quot;£&quot;#,##0.00;[Red]\-&quot;£&quot;#,##0.00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&quot;#,##0.00"/>
    <numFmt numFmtId="169" formatCode="_-* #,##0_-;\-* #,##0_-;_-* &quot;-&quot;??_-;_-@_-"/>
    <numFmt numFmtId="170" formatCode="_-&quot;£&quot;* #,##0_-;\-&quot;£&quot;* #,##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color rgb="FFFF000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1" fillId="3" borderId="2" xfId="0" applyFont="1" applyFill="1" applyBorder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0" borderId="0" xfId="0" applyFont="1"/>
    <xf numFmtId="168" fontId="1" fillId="3" borderId="2" xfId="0" applyNumberFormat="1" applyFont="1" applyFill="1" applyBorder="1"/>
    <xf numFmtId="169" fontId="1" fillId="3" borderId="2" xfId="2" applyNumberFormat="1" applyFont="1" applyFill="1" applyBorder="1"/>
    <xf numFmtId="169" fontId="1" fillId="3" borderId="1" xfId="2" applyNumberFormat="1" applyFont="1" applyFill="1" applyBorder="1"/>
    <xf numFmtId="2" fontId="1" fillId="3" borderId="9" xfId="0" applyNumberFormat="1" applyFont="1" applyFill="1" applyBorder="1"/>
    <xf numFmtId="0" fontId="1" fillId="3" borderId="6" xfId="0" applyFont="1" applyFill="1" applyBorder="1"/>
    <xf numFmtId="0" fontId="1" fillId="0" borderId="2" xfId="0" applyFont="1" applyBorder="1"/>
    <xf numFmtId="169" fontId="1" fillId="0" borderId="0" xfId="2" applyNumberFormat="1" applyFont="1"/>
    <xf numFmtId="0" fontId="5" fillId="0" borderId="3" xfId="0" applyFont="1" applyBorder="1"/>
    <xf numFmtId="0" fontId="5" fillId="0" borderId="4" xfId="0" applyFont="1" applyBorder="1"/>
    <xf numFmtId="0" fontId="4" fillId="0" borderId="4" xfId="0" applyFont="1" applyBorder="1"/>
    <xf numFmtId="0" fontId="4" fillId="0" borderId="0" xfId="0" applyFont="1"/>
    <xf numFmtId="169" fontId="4" fillId="0" borderId="5" xfId="2" applyNumberFormat="1" applyFont="1" applyFill="1" applyBorder="1" applyAlignment="1">
      <alignment horizontal="center"/>
    </xf>
    <xf numFmtId="166" fontId="4" fillId="0" borderId="0" xfId="1" applyFont="1"/>
    <xf numFmtId="0" fontId="12" fillId="2" borderId="11" xfId="3" applyFont="1" applyFill="1" applyBorder="1" applyAlignment="1">
      <alignment horizontal="center"/>
    </xf>
    <xf numFmtId="0" fontId="11" fillId="0" borderId="2" xfId="3" applyFont="1" applyBorder="1" applyAlignment="1">
      <alignment wrapText="1"/>
    </xf>
    <xf numFmtId="164" fontId="11" fillId="0" borderId="2" xfId="3" applyNumberFormat="1" applyFont="1" applyBorder="1" applyAlignment="1">
      <alignment horizontal="right" wrapText="1"/>
    </xf>
    <xf numFmtId="165" fontId="1" fillId="0" borderId="2" xfId="0" applyNumberFormat="1" applyFont="1" applyBorder="1"/>
    <xf numFmtId="1" fontId="5" fillId="0" borderId="4" xfId="0" applyNumberFormat="1" applyFont="1" applyBorder="1" applyAlignment="1">
      <alignment horizontal="center"/>
    </xf>
    <xf numFmtId="0" fontId="5" fillId="0" borderId="1" xfId="0" applyFont="1" applyBorder="1"/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7" fillId="0" borderId="1" xfId="4" applyFont="1" applyBorder="1"/>
    <xf numFmtId="1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5" fillId="0" borderId="0" xfId="0" applyFont="1"/>
    <xf numFmtId="2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70" fontId="6" fillId="0" borderId="0" xfId="4" applyNumberFormat="1" applyFont="1" applyFill="1" applyBorder="1"/>
    <xf numFmtId="166" fontId="7" fillId="0" borderId="0" xfId="4" applyFont="1" applyFill="1" applyBorder="1"/>
    <xf numFmtId="2" fontId="1" fillId="0" borderId="0" xfId="0" applyNumberFormat="1" applyFont="1" applyAlignment="1">
      <alignment horizontal="center"/>
    </xf>
    <xf numFmtId="0" fontId="4" fillId="0" borderId="10" xfId="0" applyFont="1" applyBorder="1"/>
    <xf numFmtId="0" fontId="4" fillId="0" borderId="2" xfId="0" applyFont="1" applyBorder="1"/>
    <xf numFmtId="1" fontId="4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6" fontId="7" fillId="0" borderId="1" xfId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1" fillId="0" borderId="2" xfId="0" applyNumberFormat="1" applyFont="1" applyBorder="1"/>
    <xf numFmtId="169" fontId="4" fillId="0" borderId="4" xfId="2" applyNumberFormat="1" applyFont="1" applyFill="1" applyBorder="1"/>
    <xf numFmtId="0" fontId="10" fillId="0" borderId="4" xfId="0" applyFont="1" applyBorder="1"/>
    <xf numFmtId="168" fontId="10" fillId="0" borderId="4" xfId="0" applyNumberFormat="1" applyFont="1" applyBorder="1"/>
    <xf numFmtId="168" fontId="4" fillId="0" borderId="4" xfId="0" applyNumberFormat="1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168" fontId="1" fillId="0" borderId="2" xfId="0" applyNumberFormat="1" applyFont="1" applyBorder="1"/>
    <xf numFmtId="169" fontId="1" fillId="0" borderId="2" xfId="2" applyNumberFormat="1" applyFont="1" applyFill="1" applyBorder="1"/>
    <xf numFmtId="0" fontId="9" fillId="0" borderId="2" xfId="0" applyFont="1" applyBorder="1"/>
    <xf numFmtId="168" fontId="9" fillId="0" borderId="2" xfId="0" applyNumberFormat="1" applyFont="1" applyBorder="1"/>
    <xf numFmtId="169" fontId="9" fillId="0" borderId="2" xfId="2" applyNumberFormat="1" applyFont="1" applyFill="1" applyBorder="1"/>
    <xf numFmtId="2" fontId="9" fillId="0" borderId="2" xfId="0" applyNumberFormat="1" applyFont="1" applyBorder="1"/>
    <xf numFmtId="2" fontId="1" fillId="0" borderId="8" xfId="0" applyNumberFormat="1" applyFont="1" applyBorder="1"/>
    <xf numFmtId="0" fontId="1" fillId="0" borderId="1" xfId="0" applyFont="1" applyBorder="1"/>
    <xf numFmtId="168" fontId="1" fillId="0" borderId="1" xfId="0" applyNumberFormat="1" applyFont="1" applyBorder="1"/>
    <xf numFmtId="169" fontId="1" fillId="0" borderId="1" xfId="2" applyNumberFormat="1" applyFont="1" applyFill="1" applyBorder="1"/>
    <xf numFmtId="2" fontId="1" fillId="0" borderId="7" xfId="0" applyNumberFormat="1" applyFont="1" applyBorder="1"/>
    <xf numFmtId="2" fontId="1" fillId="0" borderId="9" xfId="0" applyNumberFormat="1" applyFont="1" applyBorder="1"/>
    <xf numFmtId="2" fontId="9" fillId="0" borderId="8" xfId="0" applyNumberFormat="1" applyFont="1" applyBorder="1"/>
    <xf numFmtId="0" fontId="1" fillId="0" borderId="6" xfId="0" applyFont="1" applyBorder="1"/>
    <xf numFmtId="169" fontId="4" fillId="0" borderId="2" xfId="2" applyNumberFormat="1" applyFont="1" applyFill="1" applyBorder="1"/>
    <xf numFmtId="1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/>
    <xf numFmtId="0" fontId="12" fillId="2" borderId="11" xfId="3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</cellXfs>
  <cellStyles count="6">
    <cellStyle name="Comma" xfId="2" builtinId="3"/>
    <cellStyle name="Comma 2" xfId="5" xr:uid="{2A4F0431-E471-4AA1-8AC4-569CF3901819}"/>
    <cellStyle name="Currency" xfId="1" builtinId="4"/>
    <cellStyle name="Currency 2" xfId="4" xr:uid="{A5082226-0B52-4EE0-8037-36664A018B6F}"/>
    <cellStyle name="Normal" xfId="0" builtinId="0"/>
    <cellStyle name="Normal_Sheet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1"/>
  <sheetViews>
    <sheetView tabSelected="1" topLeftCell="A194" workbookViewId="0">
      <selection activeCell="B234" sqref="B234"/>
    </sheetView>
  </sheetViews>
  <sheetFormatPr baseColWidth="10" defaultColWidth="8.83203125" defaultRowHeight="16" x14ac:dyDescent="0.2"/>
  <cols>
    <col min="1" max="1" width="32.5" style="1" customWidth="1"/>
    <col min="2" max="2" width="19.1640625" style="1" customWidth="1"/>
    <col min="3" max="3" width="12.5" style="1" customWidth="1"/>
    <col min="4" max="4" width="13" style="1" customWidth="1"/>
    <col min="5" max="16384" width="8.83203125" style="1"/>
  </cols>
  <sheetData>
    <row r="1" spans="1:4" x14ac:dyDescent="0.2">
      <c r="A1" s="39"/>
      <c r="B1" s="40">
        <f>SUM(B3:B9959)</f>
        <v>130168</v>
      </c>
      <c r="C1" s="41" t="s">
        <v>1</v>
      </c>
      <c r="D1" s="42">
        <f>SUM(D3:D2290)</f>
        <v>110714.11</v>
      </c>
    </row>
    <row r="2" spans="1:4" x14ac:dyDescent="0.2">
      <c r="A2" s="43" t="s">
        <v>2</v>
      </c>
      <c r="B2" s="44" t="s">
        <v>3</v>
      </c>
      <c r="C2" s="45" t="s">
        <v>4</v>
      </c>
      <c r="D2" s="43" t="s">
        <v>1</v>
      </c>
    </row>
    <row r="3" spans="1:4" x14ac:dyDescent="0.2">
      <c r="A3" s="46" t="s">
        <v>344</v>
      </c>
      <c r="B3" s="47">
        <v>462</v>
      </c>
      <c r="C3" s="48">
        <v>1.8</v>
      </c>
      <c r="D3" s="48">
        <f>SUM(C3*B3)</f>
        <v>831.6</v>
      </c>
    </row>
    <row r="4" spans="1:4" x14ac:dyDescent="0.2">
      <c r="A4" s="46" t="s">
        <v>343</v>
      </c>
      <c r="B4" s="47">
        <v>25</v>
      </c>
      <c r="C4" s="48">
        <v>1.1599999999999999</v>
      </c>
      <c r="D4" s="48">
        <f>SUM(C4*B4)</f>
        <v>28.999999999999996</v>
      </c>
    </row>
    <row r="5" spans="1:4" x14ac:dyDescent="0.2">
      <c r="A5" s="46" t="s">
        <v>5</v>
      </c>
      <c r="B5" s="47">
        <v>3456</v>
      </c>
      <c r="C5" s="48">
        <v>0.8</v>
      </c>
      <c r="D5" s="48">
        <f>SUM(C5*B5)</f>
        <v>2764.8</v>
      </c>
    </row>
    <row r="6" spans="1:4" x14ac:dyDescent="0.2">
      <c r="A6" s="46" t="s">
        <v>682</v>
      </c>
      <c r="B6" s="47">
        <v>1444</v>
      </c>
      <c r="C6" s="48">
        <v>1</v>
      </c>
      <c r="D6" s="48">
        <f>SUM(C6*B6)</f>
        <v>1444</v>
      </c>
    </row>
    <row r="7" spans="1:4" x14ac:dyDescent="0.2">
      <c r="A7" s="46" t="s">
        <v>342</v>
      </c>
      <c r="B7" s="47">
        <v>156</v>
      </c>
      <c r="C7" s="48">
        <v>1.4</v>
      </c>
      <c r="D7" s="48">
        <f>SUM(C7*B7)</f>
        <v>218.39999999999998</v>
      </c>
    </row>
    <row r="8" spans="1:4" x14ac:dyDescent="0.2">
      <c r="A8" s="46" t="s">
        <v>684</v>
      </c>
      <c r="B8" s="46">
        <v>158</v>
      </c>
      <c r="C8" s="46">
        <v>1.6</v>
      </c>
      <c r="D8" s="48">
        <f t="shared" ref="D8:D9" si="0">SUM(C8*B8)</f>
        <v>252.8</v>
      </c>
    </row>
    <row r="9" spans="1:4" x14ac:dyDescent="0.2">
      <c r="A9" s="46" t="s">
        <v>685</v>
      </c>
      <c r="B9" s="46">
        <v>360</v>
      </c>
      <c r="C9" s="46">
        <v>1</v>
      </c>
      <c r="D9" s="46">
        <f t="shared" si="0"/>
        <v>360</v>
      </c>
    </row>
    <row r="10" spans="1:4" x14ac:dyDescent="0.2">
      <c r="A10" s="46" t="s">
        <v>683</v>
      </c>
      <c r="B10" s="46">
        <v>302</v>
      </c>
      <c r="C10" s="46">
        <v>0.75</v>
      </c>
      <c r="D10" s="46">
        <f t="shared" ref="D10" si="1">SUM(C10*B10)</f>
        <v>226.5</v>
      </c>
    </row>
    <row r="11" spans="1:4" x14ac:dyDescent="0.2">
      <c r="A11" s="46" t="s">
        <v>686</v>
      </c>
      <c r="B11" s="46">
        <v>336</v>
      </c>
      <c r="C11" s="46">
        <v>1</v>
      </c>
      <c r="D11" s="46">
        <f t="shared" ref="D11:D19" si="2">SUM(C11*B11)</f>
        <v>336</v>
      </c>
    </row>
    <row r="12" spans="1:4" x14ac:dyDescent="0.2">
      <c r="A12" s="46" t="s">
        <v>687</v>
      </c>
      <c r="B12" s="46">
        <v>336</v>
      </c>
      <c r="C12" s="46">
        <v>1</v>
      </c>
      <c r="D12" s="46">
        <f t="shared" si="2"/>
        <v>336</v>
      </c>
    </row>
    <row r="13" spans="1:4" x14ac:dyDescent="0.2">
      <c r="A13" s="46" t="s">
        <v>688</v>
      </c>
      <c r="B13" s="46">
        <v>114</v>
      </c>
      <c r="C13" s="46">
        <v>1</v>
      </c>
      <c r="D13" s="46">
        <f t="shared" si="2"/>
        <v>114</v>
      </c>
    </row>
    <row r="14" spans="1:4" x14ac:dyDescent="0.2">
      <c r="A14" s="46" t="s">
        <v>689</v>
      </c>
      <c r="B14" s="46">
        <v>780</v>
      </c>
      <c r="C14" s="46">
        <v>1</v>
      </c>
      <c r="D14" s="46">
        <f t="shared" si="2"/>
        <v>780</v>
      </c>
    </row>
    <row r="15" spans="1:4" x14ac:dyDescent="0.2">
      <c r="A15" s="46" t="s">
        <v>690</v>
      </c>
      <c r="B15" s="46">
        <v>5084</v>
      </c>
      <c r="C15" s="46">
        <v>0.5</v>
      </c>
      <c r="D15" s="46">
        <f t="shared" si="2"/>
        <v>2542</v>
      </c>
    </row>
    <row r="16" spans="1:4" x14ac:dyDescent="0.2">
      <c r="A16" s="46" t="s">
        <v>694</v>
      </c>
      <c r="B16" s="46">
        <v>123</v>
      </c>
      <c r="C16" s="46">
        <v>1</v>
      </c>
      <c r="D16" s="46">
        <f t="shared" si="2"/>
        <v>123</v>
      </c>
    </row>
    <row r="17" spans="1:4" x14ac:dyDescent="0.2">
      <c r="A17" s="46" t="s">
        <v>693</v>
      </c>
      <c r="B17" s="46">
        <v>318</v>
      </c>
      <c r="C17" s="46">
        <v>1</v>
      </c>
      <c r="D17" s="46">
        <f t="shared" si="2"/>
        <v>318</v>
      </c>
    </row>
    <row r="18" spans="1:4" x14ac:dyDescent="0.2">
      <c r="A18" s="46" t="s">
        <v>691</v>
      </c>
      <c r="B18" s="46">
        <v>69</v>
      </c>
      <c r="C18" s="46">
        <v>0.5</v>
      </c>
      <c r="D18" s="46">
        <f t="shared" si="2"/>
        <v>34.5</v>
      </c>
    </row>
    <row r="19" spans="1:4" x14ac:dyDescent="0.2">
      <c r="A19" s="46" t="s">
        <v>692</v>
      </c>
      <c r="B19" s="46">
        <v>48</v>
      </c>
      <c r="C19" s="46">
        <v>1</v>
      </c>
      <c r="D19" s="46">
        <f t="shared" si="2"/>
        <v>48</v>
      </c>
    </row>
    <row r="20" spans="1:4" x14ac:dyDescent="0.2">
      <c r="A20" s="46" t="s">
        <v>695</v>
      </c>
      <c r="B20" s="46">
        <v>5</v>
      </c>
      <c r="C20" s="46">
        <v>1</v>
      </c>
      <c r="D20" s="46">
        <f t="shared" ref="D20:D23" si="3">SUM(C20*B20)</f>
        <v>5</v>
      </c>
    </row>
    <row r="21" spans="1:4" x14ac:dyDescent="0.2">
      <c r="A21" s="46" t="s">
        <v>696</v>
      </c>
      <c r="B21" s="46">
        <v>744</v>
      </c>
      <c r="C21" s="46">
        <v>0.75</v>
      </c>
      <c r="D21" s="46">
        <f t="shared" si="3"/>
        <v>558</v>
      </c>
    </row>
    <row r="22" spans="1:4" x14ac:dyDescent="0.2">
      <c r="A22" s="46" t="s">
        <v>697</v>
      </c>
      <c r="B22" s="46">
        <v>1000</v>
      </c>
      <c r="C22" s="46">
        <v>0.75</v>
      </c>
      <c r="D22" s="46">
        <f t="shared" si="3"/>
        <v>750</v>
      </c>
    </row>
    <row r="23" spans="1:4" x14ac:dyDescent="0.2">
      <c r="A23" s="46" t="s">
        <v>698</v>
      </c>
      <c r="B23" s="46">
        <v>403</v>
      </c>
      <c r="C23" s="46">
        <v>0.75</v>
      </c>
      <c r="D23" s="46">
        <f t="shared" si="3"/>
        <v>302.25</v>
      </c>
    </row>
    <row r="24" spans="1:4" x14ac:dyDescent="0.2">
      <c r="A24" s="46" t="s">
        <v>699</v>
      </c>
      <c r="B24" s="46">
        <v>264</v>
      </c>
      <c r="C24" s="46">
        <v>0.75</v>
      </c>
      <c r="D24" s="46">
        <f t="shared" ref="D24:D25" si="4">SUM(C24*B24)</f>
        <v>198</v>
      </c>
    </row>
    <row r="25" spans="1:4" x14ac:dyDescent="0.2">
      <c r="A25" s="46" t="s">
        <v>700</v>
      </c>
      <c r="B25" s="46">
        <v>72</v>
      </c>
      <c r="C25" s="46">
        <v>0.75</v>
      </c>
      <c r="D25" s="46">
        <f t="shared" si="4"/>
        <v>54</v>
      </c>
    </row>
    <row r="26" spans="1:4" x14ac:dyDescent="0.2">
      <c r="A26" s="46" t="s">
        <v>701</v>
      </c>
      <c r="B26" s="46">
        <v>1936</v>
      </c>
      <c r="C26" s="46">
        <v>0.75</v>
      </c>
      <c r="D26" s="46">
        <f t="shared" ref="D26:D28" si="5">SUM(C26*B26)</f>
        <v>1452</v>
      </c>
    </row>
    <row r="27" spans="1:4" x14ac:dyDescent="0.2">
      <c r="A27" s="46" t="s">
        <v>702</v>
      </c>
      <c r="B27" s="46">
        <v>2016</v>
      </c>
      <c r="C27" s="46">
        <v>0.5</v>
      </c>
      <c r="D27" s="46">
        <f t="shared" si="5"/>
        <v>1008</v>
      </c>
    </row>
    <row r="28" spans="1:4" x14ac:dyDescent="0.2">
      <c r="A28" s="46" t="s">
        <v>703</v>
      </c>
      <c r="B28" s="46">
        <v>48</v>
      </c>
      <c r="C28" s="46">
        <v>1</v>
      </c>
      <c r="D28" s="46">
        <f t="shared" si="5"/>
        <v>48</v>
      </c>
    </row>
    <row r="29" spans="1:4" x14ac:dyDescent="0.2">
      <c r="A29" s="46" t="s">
        <v>704</v>
      </c>
      <c r="B29" s="46">
        <v>50</v>
      </c>
      <c r="C29" s="46">
        <v>1</v>
      </c>
      <c r="D29" s="46">
        <f t="shared" ref="D29:D43" si="6">SUM(C29*B29)</f>
        <v>50</v>
      </c>
    </row>
    <row r="30" spans="1:4" x14ac:dyDescent="0.2">
      <c r="A30" s="46" t="s">
        <v>705</v>
      </c>
      <c r="B30" s="46">
        <v>1231</v>
      </c>
      <c r="C30" s="46">
        <v>1</v>
      </c>
      <c r="D30" s="46">
        <f t="shared" si="6"/>
        <v>1231</v>
      </c>
    </row>
    <row r="31" spans="1:4" x14ac:dyDescent="0.2">
      <c r="A31" s="46" t="s">
        <v>707</v>
      </c>
      <c r="B31" s="46">
        <v>2665</v>
      </c>
      <c r="C31" s="46">
        <v>1</v>
      </c>
      <c r="D31" s="46">
        <f t="shared" si="6"/>
        <v>2665</v>
      </c>
    </row>
    <row r="32" spans="1:4" x14ac:dyDescent="0.2">
      <c r="A32" s="46" t="s">
        <v>706</v>
      </c>
      <c r="B32" s="46">
        <v>4104</v>
      </c>
      <c r="C32" s="46">
        <v>1</v>
      </c>
      <c r="D32" s="46">
        <f t="shared" si="6"/>
        <v>4104</v>
      </c>
    </row>
    <row r="33" spans="1:4" x14ac:dyDescent="0.2">
      <c r="A33" s="46" t="s">
        <v>708</v>
      </c>
      <c r="B33" s="46">
        <v>480</v>
      </c>
      <c r="C33" s="46">
        <v>0.7</v>
      </c>
      <c r="D33" s="46">
        <f t="shared" si="6"/>
        <v>336</v>
      </c>
    </row>
    <row r="34" spans="1:4" x14ac:dyDescent="0.2">
      <c r="A34" s="46" t="s">
        <v>709</v>
      </c>
      <c r="B34" s="46">
        <v>594</v>
      </c>
      <c r="C34" s="46">
        <v>0.73</v>
      </c>
      <c r="D34" s="46">
        <f t="shared" si="6"/>
        <v>433.62</v>
      </c>
    </row>
    <row r="35" spans="1:4" x14ac:dyDescent="0.2">
      <c r="A35" s="46" t="s">
        <v>710</v>
      </c>
      <c r="B35" s="46">
        <v>720</v>
      </c>
      <c r="C35" s="46">
        <v>0.73</v>
      </c>
      <c r="D35" s="46">
        <f t="shared" si="6"/>
        <v>525.6</v>
      </c>
    </row>
    <row r="36" spans="1:4" x14ac:dyDescent="0.2">
      <c r="A36" s="46" t="s">
        <v>711</v>
      </c>
      <c r="B36" s="46">
        <v>120</v>
      </c>
      <c r="C36" s="46">
        <v>0.75</v>
      </c>
      <c r="D36" s="46">
        <f t="shared" si="6"/>
        <v>90</v>
      </c>
    </row>
    <row r="37" spans="1:4" x14ac:dyDescent="0.2">
      <c r="A37" s="46" t="s">
        <v>712</v>
      </c>
      <c r="B37" s="46">
        <v>624</v>
      </c>
      <c r="C37" s="46">
        <v>0.76</v>
      </c>
      <c r="D37" s="46">
        <f t="shared" si="6"/>
        <v>474.24</v>
      </c>
    </row>
    <row r="38" spans="1:4" x14ac:dyDescent="0.2">
      <c r="A38" s="46" t="s">
        <v>713</v>
      </c>
      <c r="B38" s="46">
        <v>4344</v>
      </c>
      <c r="C38" s="46">
        <v>0.3</v>
      </c>
      <c r="D38" s="46">
        <f t="shared" si="6"/>
        <v>1303.2</v>
      </c>
    </row>
    <row r="39" spans="1:4" x14ac:dyDescent="0.2">
      <c r="A39" s="46" t="s">
        <v>714</v>
      </c>
      <c r="B39" s="46">
        <v>266</v>
      </c>
      <c r="C39" s="46">
        <v>1</v>
      </c>
      <c r="D39" s="46">
        <f t="shared" si="6"/>
        <v>266</v>
      </c>
    </row>
    <row r="40" spans="1:4" x14ac:dyDescent="0.2">
      <c r="A40" s="46" t="s">
        <v>715</v>
      </c>
      <c r="B40" s="46">
        <v>720</v>
      </c>
      <c r="C40" s="46">
        <v>1</v>
      </c>
      <c r="D40" s="46">
        <f t="shared" si="6"/>
        <v>720</v>
      </c>
    </row>
    <row r="41" spans="1:4" x14ac:dyDescent="0.2">
      <c r="A41" s="46" t="s">
        <v>716</v>
      </c>
      <c r="B41" s="46">
        <v>2460</v>
      </c>
      <c r="C41" s="46">
        <v>1.1000000000000001</v>
      </c>
      <c r="D41" s="46">
        <f t="shared" si="6"/>
        <v>2706</v>
      </c>
    </row>
    <row r="42" spans="1:4" x14ac:dyDescent="0.2">
      <c r="A42" s="46" t="s">
        <v>717</v>
      </c>
      <c r="B42" s="46">
        <v>4520</v>
      </c>
      <c r="C42" s="46">
        <v>1.1000000000000001</v>
      </c>
      <c r="D42" s="46">
        <f t="shared" si="6"/>
        <v>4972</v>
      </c>
    </row>
    <row r="43" spans="1:4" x14ac:dyDescent="0.2">
      <c r="A43" s="46" t="s">
        <v>718</v>
      </c>
      <c r="B43" s="46">
        <v>1980</v>
      </c>
      <c r="C43" s="46">
        <v>1</v>
      </c>
      <c r="D43" s="46">
        <f t="shared" si="6"/>
        <v>1980</v>
      </c>
    </row>
    <row r="46" spans="1:4" x14ac:dyDescent="0.2">
      <c r="A46" s="46" t="s">
        <v>719</v>
      </c>
      <c r="B46" s="46">
        <v>344</v>
      </c>
      <c r="C46" s="46">
        <v>1.2</v>
      </c>
      <c r="D46" s="46">
        <f t="shared" ref="D46:D47" si="7">SUM(C46*B46)</f>
        <v>412.8</v>
      </c>
    </row>
    <row r="47" spans="1:4" x14ac:dyDescent="0.2">
      <c r="A47" s="46" t="s">
        <v>721</v>
      </c>
      <c r="B47" s="46">
        <v>578</v>
      </c>
      <c r="C47" s="46">
        <v>1.2</v>
      </c>
      <c r="D47" s="46">
        <f t="shared" si="7"/>
        <v>693.6</v>
      </c>
    </row>
    <row r="48" spans="1:4" x14ac:dyDescent="0.2">
      <c r="A48" s="46" t="s">
        <v>720</v>
      </c>
      <c r="B48" s="46">
        <v>180</v>
      </c>
      <c r="C48" s="46">
        <v>1</v>
      </c>
      <c r="D48" s="46">
        <f t="shared" ref="D48:D74" si="8">SUM(C48*B48)</f>
        <v>180</v>
      </c>
    </row>
    <row r="49" spans="1:4" x14ac:dyDescent="0.2">
      <c r="A49" s="46" t="s">
        <v>348</v>
      </c>
      <c r="B49" s="46">
        <v>576</v>
      </c>
      <c r="C49" s="46">
        <v>0.75</v>
      </c>
      <c r="D49" s="46">
        <f t="shared" si="8"/>
        <v>432</v>
      </c>
    </row>
    <row r="50" spans="1:4" x14ac:dyDescent="0.2">
      <c r="A50" s="46" t="s">
        <v>723</v>
      </c>
      <c r="B50" s="46">
        <v>1100</v>
      </c>
      <c r="C50" s="46">
        <v>0.8</v>
      </c>
      <c r="D50" s="46">
        <f t="shared" si="8"/>
        <v>880</v>
      </c>
    </row>
    <row r="51" spans="1:4" x14ac:dyDescent="0.2">
      <c r="A51" s="46" t="s">
        <v>722</v>
      </c>
      <c r="B51" s="46">
        <v>192</v>
      </c>
      <c r="C51" s="46">
        <v>0.75</v>
      </c>
      <c r="D51" s="46">
        <f t="shared" si="8"/>
        <v>144</v>
      </c>
    </row>
    <row r="52" spans="1:4" x14ac:dyDescent="0.2">
      <c r="A52" s="46" t="s">
        <v>724</v>
      </c>
      <c r="B52" s="46">
        <v>360</v>
      </c>
      <c r="C52" s="46">
        <v>0.75</v>
      </c>
      <c r="D52" s="46">
        <f t="shared" si="8"/>
        <v>270</v>
      </c>
    </row>
    <row r="53" spans="1:4" x14ac:dyDescent="0.2">
      <c r="A53" s="46" t="s">
        <v>725</v>
      </c>
      <c r="B53" s="46">
        <v>266</v>
      </c>
      <c r="C53" s="46">
        <v>1</v>
      </c>
      <c r="D53" s="46">
        <f t="shared" si="8"/>
        <v>266</v>
      </c>
    </row>
    <row r="54" spans="1:4" x14ac:dyDescent="0.2">
      <c r="A54" s="46" t="s">
        <v>726</v>
      </c>
      <c r="B54" s="46">
        <v>0</v>
      </c>
      <c r="C54" s="46">
        <v>1.3</v>
      </c>
      <c r="D54" s="46">
        <f t="shared" si="8"/>
        <v>0</v>
      </c>
    </row>
    <row r="55" spans="1:4" x14ac:dyDescent="0.2">
      <c r="A55" s="46" t="s">
        <v>341</v>
      </c>
      <c r="B55" s="46">
        <v>1712</v>
      </c>
      <c r="C55" s="46">
        <v>1</v>
      </c>
      <c r="D55" s="46">
        <f t="shared" si="8"/>
        <v>1712</v>
      </c>
    </row>
    <row r="57" spans="1:4" x14ac:dyDescent="0.2">
      <c r="A57" s="46" t="s">
        <v>727</v>
      </c>
      <c r="B57" s="46">
        <v>1224</v>
      </c>
      <c r="C57" s="46">
        <v>1</v>
      </c>
      <c r="D57" s="46">
        <f t="shared" si="8"/>
        <v>1224</v>
      </c>
    </row>
    <row r="58" spans="1:4" x14ac:dyDescent="0.2">
      <c r="A58" s="46" t="s">
        <v>728</v>
      </c>
      <c r="B58" s="46">
        <v>3506</v>
      </c>
      <c r="C58" s="46">
        <v>1</v>
      </c>
      <c r="D58" s="46">
        <f t="shared" si="8"/>
        <v>3506</v>
      </c>
    </row>
    <row r="59" spans="1:4" x14ac:dyDescent="0.2">
      <c r="A59" s="46" t="s">
        <v>729</v>
      </c>
      <c r="B59" s="46">
        <v>677</v>
      </c>
      <c r="C59" s="46">
        <v>1.2</v>
      </c>
      <c r="D59" s="46">
        <f t="shared" si="8"/>
        <v>812.4</v>
      </c>
    </row>
    <row r="60" spans="1:4" x14ac:dyDescent="0.2">
      <c r="A60" s="46" t="s">
        <v>730</v>
      </c>
      <c r="B60" s="46">
        <v>167</v>
      </c>
      <c r="C60" s="46">
        <v>1</v>
      </c>
      <c r="D60" s="46">
        <f t="shared" si="8"/>
        <v>167</v>
      </c>
    </row>
    <row r="61" spans="1:4" x14ac:dyDescent="0.2">
      <c r="A61" s="46" t="s">
        <v>731</v>
      </c>
      <c r="B61" s="46">
        <v>1174</v>
      </c>
      <c r="C61" s="46">
        <v>0.65</v>
      </c>
      <c r="D61" s="46">
        <f t="shared" si="8"/>
        <v>763.1</v>
      </c>
    </row>
    <row r="62" spans="1:4" x14ac:dyDescent="0.2">
      <c r="A62" s="46" t="s">
        <v>732</v>
      </c>
      <c r="B62" s="46">
        <v>1493</v>
      </c>
      <c r="C62" s="46">
        <v>0.65</v>
      </c>
      <c r="D62" s="46">
        <f t="shared" si="8"/>
        <v>970.45</v>
      </c>
    </row>
    <row r="63" spans="1:4" x14ac:dyDescent="0.2">
      <c r="A63" s="46" t="s">
        <v>733</v>
      </c>
      <c r="B63" s="46">
        <v>160</v>
      </c>
      <c r="C63" s="46">
        <v>1</v>
      </c>
      <c r="D63" s="46">
        <f t="shared" si="8"/>
        <v>160</v>
      </c>
    </row>
    <row r="64" spans="1:4" x14ac:dyDescent="0.2">
      <c r="A64" s="46" t="s">
        <v>734</v>
      </c>
      <c r="B64" s="46">
        <v>1956</v>
      </c>
      <c r="C64" s="46">
        <v>1</v>
      </c>
      <c r="D64" s="46">
        <f t="shared" si="8"/>
        <v>1956</v>
      </c>
    </row>
    <row r="65" spans="1:4" x14ac:dyDescent="0.2">
      <c r="A65" s="46" t="s">
        <v>735</v>
      </c>
      <c r="B65" s="46">
        <v>1982</v>
      </c>
      <c r="C65" s="46">
        <v>1</v>
      </c>
      <c r="D65" s="46">
        <f t="shared" si="8"/>
        <v>1982</v>
      </c>
    </row>
    <row r="66" spans="1:4" x14ac:dyDescent="0.2">
      <c r="A66" s="46" t="s">
        <v>736</v>
      </c>
      <c r="B66" s="46">
        <v>549</v>
      </c>
      <c r="C66" s="46">
        <v>0.9</v>
      </c>
      <c r="D66" s="46">
        <f t="shared" si="8"/>
        <v>494.1</v>
      </c>
    </row>
    <row r="67" spans="1:4" x14ac:dyDescent="0.2">
      <c r="A67" s="46" t="s">
        <v>737</v>
      </c>
      <c r="B67" s="46">
        <v>144</v>
      </c>
      <c r="C67" s="46">
        <v>1</v>
      </c>
      <c r="D67" s="46">
        <f t="shared" si="8"/>
        <v>144</v>
      </c>
    </row>
    <row r="68" spans="1:4" x14ac:dyDescent="0.2">
      <c r="A68" s="46" t="s">
        <v>738</v>
      </c>
      <c r="B68" s="46">
        <v>396</v>
      </c>
      <c r="C68" s="46">
        <v>1</v>
      </c>
      <c r="D68" s="46">
        <f t="shared" si="8"/>
        <v>396</v>
      </c>
    </row>
    <row r="69" spans="1:4" x14ac:dyDescent="0.2">
      <c r="A69" s="46" t="s">
        <v>739</v>
      </c>
      <c r="B69" s="46">
        <v>186</v>
      </c>
      <c r="C69" s="46">
        <v>1</v>
      </c>
      <c r="D69" s="46">
        <f t="shared" si="8"/>
        <v>186</v>
      </c>
    </row>
    <row r="70" spans="1:4" x14ac:dyDescent="0.2">
      <c r="A70" s="46" t="s">
        <v>740</v>
      </c>
      <c r="B70" s="46">
        <v>360</v>
      </c>
      <c r="C70" s="46">
        <v>1</v>
      </c>
      <c r="D70" s="46">
        <f t="shared" si="8"/>
        <v>360</v>
      </c>
    </row>
    <row r="71" spans="1:4" x14ac:dyDescent="0.2">
      <c r="A71" s="46" t="s">
        <v>741</v>
      </c>
      <c r="B71" s="46">
        <v>132</v>
      </c>
      <c r="C71" s="46">
        <v>1</v>
      </c>
      <c r="D71" s="46">
        <f t="shared" si="8"/>
        <v>132</v>
      </c>
    </row>
    <row r="72" spans="1:4" x14ac:dyDescent="0.2">
      <c r="A72" s="46" t="s">
        <v>742</v>
      </c>
      <c r="B72" s="46">
        <v>200</v>
      </c>
      <c r="C72" s="46">
        <v>1</v>
      </c>
      <c r="D72" s="46">
        <f t="shared" si="8"/>
        <v>200</v>
      </c>
    </row>
    <row r="73" spans="1:4" x14ac:dyDescent="0.2">
      <c r="A73" s="46" t="s">
        <v>743</v>
      </c>
      <c r="B73" s="46">
        <v>22</v>
      </c>
      <c r="C73" s="46">
        <v>1</v>
      </c>
      <c r="D73" s="46">
        <f t="shared" si="8"/>
        <v>22</v>
      </c>
    </row>
    <row r="74" spans="1:4" x14ac:dyDescent="0.2">
      <c r="A74" s="46" t="s">
        <v>744</v>
      </c>
      <c r="B74" s="46">
        <v>250</v>
      </c>
      <c r="C74" s="46">
        <v>1</v>
      </c>
      <c r="D74" s="46">
        <f t="shared" si="8"/>
        <v>250</v>
      </c>
    </row>
    <row r="75" spans="1:4" x14ac:dyDescent="0.2">
      <c r="A75" s="46"/>
      <c r="B75" s="46"/>
      <c r="C75" s="46"/>
      <c r="D75" s="46"/>
    </row>
    <row r="77" spans="1:4" x14ac:dyDescent="0.2">
      <c r="A77" s="1" t="s">
        <v>745</v>
      </c>
    </row>
    <row r="78" spans="1:4" x14ac:dyDescent="0.2">
      <c r="A78" s="46" t="s">
        <v>751</v>
      </c>
      <c r="B78" s="46">
        <v>1200</v>
      </c>
      <c r="C78" s="46">
        <v>0.4</v>
      </c>
      <c r="D78" s="46">
        <f t="shared" ref="D78:D80" si="9">SUM(C78*B78)</f>
        <v>480</v>
      </c>
    </row>
    <row r="79" spans="1:4" x14ac:dyDescent="0.2">
      <c r="A79" s="46" t="s">
        <v>346</v>
      </c>
      <c r="B79" s="46">
        <v>50</v>
      </c>
      <c r="C79" s="46">
        <v>0.5</v>
      </c>
      <c r="D79" s="46">
        <f t="shared" si="9"/>
        <v>25</v>
      </c>
    </row>
    <row r="80" spans="1:4" x14ac:dyDescent="0.2">
      <c r="A80" s="46" t="s">
        <v>752</v>
      </c>
      <c r="B80" s="46">
        <v>291</v>
      </c>
      <c r="C80" s="46">
        <v>0.6</v>
      </c>
      <c r="D80" s="46">
        <f t="shared" si="9"/>
        <v>174.6</v>
      </c>
    </row>
    <row r="81" spans="1:4" x14ac:dyDescent="0.2">
      <c r="A81" s="46" t="s">
        <v>746</v>
      </c>
      <c r="B81" s="46">
        <v>60</v>
      </c>
      <c r="C81" s="46">
        <v>0.75</v>
      </c>
      <c r="D81" s="46">
        <f t="shared" ref="D81:D105" si="10">SUM(C81*B81)</f>
        <v>45</v>
      </c>
    </row>
    <row r="82" spans="1:4" x14ac:dyDescent="0.2">
      <c r="A82" s="46" t="s">
        <v>747</v>
      </c>
      <c r="B82" s="46">
        <v>120</v>
      </c>
      <c r="C82" s="46">
        <v>0.75</v>
      </c>
      <c r="D82" s="46">
        <f t="shared" si="10"/>
        <v>90</v>
      </c>
    </row>
    <row r="83" spans="1:4" x14ac:dyDescent="0.2">
      <c r="A83" s="46" t="s">
        <v>748</v>
      </c>
      <c r="B83" s="46">
        <v>101</v>
      </c>
      <c r="C83" s="46">
        <v>0.75</v>
      </c>
      <c r="D83" s="46">
        <f t="shared" si="10"/>
        <v>75.75</v>
      </c>
    </row>
    <row r="84" spans="1:4" x14ac:dyDescent="0.2">
      <c r="A84" s="46" t="s">
        <v>749</v>
      </c>
      <c r="B84" s="46">
        <v>600</v>
      </c>
      <c r="C84" s="46">
        <v>0.3</v>
      </c>
      <c r="D84" s="46">
        <f t="shared" si="10"/>
        <v>180</v>
      </c>
    </row>
    <row r="85" spans="1:4" x14ac:dyDescent="0.2">
      <c r="A85" s="46" t="s">
        <v>750</v>
      </c>
      <c r="B85" s="46">
        <v>110</v>
      </c>
      <c r="C85" s="46">
        <v>0.3</v>
      </c>
      <c r="D85" s="46">
        <f t="shared" si="10"/>
        <v>33</v>
      </c>
    </row>
    <row r="86" spans="1:4" x14ac:dyDescent="0.2">
      <c r="A86" s="46" t="s">
        <v>753</v>
      </c>
      <c r="B86" s="46">
        <v>14</v>
      </c>
      <c r="C86" s="46">
        <v>0.5</v>
      </c>
      <c r="D86" s="46">
        <f t="shared" si="10"/>
        <v>7</v>
      </c>
    </row>
    <row r="87" spans="1:4" x14ac:dyDescent="0.2">
      <c r="A87" s="46" t="s">
        <v>754</v>
      </c>
      <c r="B87" s="46">
        <v>45</v>
      </c>
      <c r="C87" s="46">
        <v>0.5</v>
      </c>
      <c r="D87" s="46">
        <f t="shared" si="10"/>
        <v>22.5</v>
      </c>
    </row>
    <row r="88" spans="1:4" x14ac:dyDescent="0.2">
      <c r="A88" s="46"/>
      <c r="B88" s="46"/>
      <c r="C88" s="46"/>
      <c r="D88" s="46"/>
    </row>
    <row r="89" spans="1:4" x14ac:dyDescent="0.2">
      <c r="A89" s="46" t="s">
        <v>755</v>
      </c>
      <c r="B89" s="46">
        <v>98</v>
      </c>
      <c r="C89" s="46">
        <v>1</v>
      </c>
      <c r="D89" s="46">
        <f t="shared" si="10"/>
        <v>98</v>
      </c>
    </row>
    <row r="90" spans="1:4" x14ac:dyDescent="0.2">
      <c r="A90" s="46" t="s">
        <v>347</v>
      </c>
      <c r="B90" s="46">
        <v>138</v>
      </c>
      <c r="C90" s="46">
        <v>0.75</v>
      </c>
      <c r="D90" s="46">
        <f t="shared" si="10"/>
        <v>103.5</v>
      </c>
    </row>
    <row r="91" spans="1:4" x14ac:dyDescent="0.2">
      <c r="A91" s="46" t="s">
        <v>756</v>
      </c>
      <c r="B91" s="46">
        <v>98</v>
      </c>
      <c r="C91" s="46">
        <v>0.5</v>
      </c>
      <c r="D91" s="46">
        <f t="shared" si="10"/>
        <v>49</v>
      </c>
    </row>
    <row r="92" spans="1:4" x14ac:dyDescent="0.2">
      <c r="A92" s="46" t="s">
        <v>757</v>
      </c>
      <c r="B92" s="46">
        <v>1519</v>
      </c>
      <c r="C92" s="46">
        <v>0.5</v>
      </c>
      <c r="D92" s="46">
        <f t="shared" si="10"/>
        <v>759.5</v>
      </c>
    </row>
    <row r="95" spans="1:4" x14ac:dyDescent="0.2">
      <c r="A95" s="46" t="s">
        <v>758</v>
      </c>
      <c r="B95" s="46">
        <v>5034</v>
      </c>
      <c r="C95" s="46">
        <v>0.5</v>
      </c>
      <c r="D95" s="46">
        <f t="shared" si="10"/>
        <v>2517</v>
      </c>
    </row>
    <row r="96" spans="1:4" x14ac:dyDescent="0.2">
      <c r="A96" s="46" t="s">
        <v>759</v>
      </c>
      <c r="B96" s="46">
        <v>1749</v>
      </c>
      <c r="C96" s="46">
        <v>0.7</v>
      </c>
      <c r="D96" s="46">
        <f t="shared" si="10"/>
        <v>1224.3</v>
      </c>
    </row>
    <row r="97" spans="1:4" x14ac:dyDescent="0.2">
      <c r="A97" s="46" t="s">
        <v>760</v>
      </c>
      <c r="B97" s="46">
        <v>4</v>
      </c>
      <c r="C97" s="46">
        <v>1</v>
      </c>
      <c r="D97" s="46">
        <f t="shared" si="10"/>
        <v>4</v>
      </c>
    </row>
    <row r="98" spans="1:4" x14ac:dyDescent="0.2">
      <c r="A98" s="46" t="s">
        <v>761</v>
      </c>
      <c r="B98" s="46">
        <v>43</v>
      </c>
      <c r="C98" s="46">
        <v>1</v>
      </c>
      <c r="D98" s="46">
        <f t="shared" si="10"/>
        <v>43</v>
      </c>
    </row>
    <row r="99" spans="1:4" x14ac:dyDescent="0.2">
      <c r="A99" s="46" t="s">
        <v>762</v>
      </c>
      <c r="B99" s="46">
        <v>52</v>
      </c>
      <c r="C99" s="46">
        <v>0.65</v>
      </c>
      <c r="D99" s="46">
        <f t="shared" si="10"/>
        <v>33.800000000000004</v>
      </c>
    </row>
    <row r="100" spans="1:4" x14ac:dyDescent="0.2">
      <c r="A100" s="46" t="s">
        <v>763</v>
      </c>
      <c r="B100" s="46">
        <v>792</v>
      </c>
      <c r="C100" s="46">
        <v>0.8</v>
      </c>
      <c r="D100" s="46">
        <f t="shared" si="10"/>
        <v>633.6</v>
      </c>
    </row>
    <row r="101" spans="1:4" x14ac:dyDescent="0.2">
      <c r="A101" s="46" t="s">
        <v>764</v>
      </c>
      <c r="B101" s="46">
        <v>569</v>
      </c>
      <c r="C101" s="46">
        <v>1</v>
      </c>
      <c r="D101" s="46">
        <f t="shared" si="10"/>
        <v>569</v>
      </c>
    </row>
    <row r="102" spans="1:4" x14ac:dyDescent="0.2">
      <c r="A102" s="46" t="s">
        <v>765</v>
      </c>
      <c r="B102" s="46">
        <v>216</v>
      </c>
      <c r="C102" s="46">
        <v>0.75</v>
      </c>
      <c r="D102" s="46">
        <f t="shared" si="10"/>
        <v>162</v>
      </c>
    </row>
    <row r="103" spans="1:4" x14ac:dyDescent="0.2">
      <c r="A103" s="46" t="s">
        <v>766</v>
      </c>
      <c r="B103" s="46">
        <v>200</v>
      </c>
      <c r="C103" s="46">
        <v>0.75</v>
      </c>
      <c r="D103" s="46">
        <f t="shared" si="10"/>
        <v>150</v>
      </c>
    </row>
    <row r="104" spans="1:4" x14ac:dyDescent="0.2">
      <c r="A104" s="46" t="s">
        <v>767</v>
      </c>
      <c r="B104" s="46">
        <v>264</v>
      </c>
      <c r="C104" s="46">
        <v>0.75</v>
      </c>
      <c r="D104" s="46">
        <f t="shared" si="10"/>
        <v>198</v>
      </c>
    </row>
    <row r="105" spans="1:4" x14ac:dyDescent="0.2">
      <c r="A105" s="46" t="s">
        <v>768</v>
      </c>
      <c r="B105" s="46">
        <v>1036</v>
      </c>
      <c r="C105" s="46">
        <v>0.75</v>
      </c>
      <c r="D105" s="46">
        <f t="shared" si="10"/>
        <v>777</v>
      </c>
    </row>
    <row r="106" spans="1:4" x14ac:dyDescent="0.2">
      <c r="A106" s="46" t="s">
        <v>769</v>
      </c>
      <c r="B106" s="46">
        <v>85</v>
      </c>
      <c r="C106" s="46">
        <v>1</v>
      </c>
      <c r="D106" s="46">
        <f t="shared" ref="D106:D137" si="11">SUM(C106*B106)</f>
        <v>85</v>
      </c>
    </row>
    <row r="107" spans="1:4" x14ac:dyDescent="0.2">
      <c r="A107" s="46" t="s">
        <v>770</v>
      </c>
      <c r="B107" s="46">
        <v>48</v>
      </c>
      <c r="C107" s="46">
        <v>1</v>
      </c>
      <c r="D107" s="46">
        <f t="shared" si="11"/>
        <v>48</v>
      </c>
    </row>
    <row r="108" spans="1:4" x14ac:dyDescent="0.2">
      <c r="A108" s="46" t="s">
        <v>771</v>
      </c>
      <c r="B108" s="46">
        <v>776</v>
      </c>
      <c r="C108" s="46">
        <v>0.8</v>
      </c>
      <c r="D108" s="46">
        <f t="shared" si="11"/>
        <v>620.80000000000007</v>
      </c>
    </row>
    <row r="109" spans="1:4" x14ac:dyDescent="0.2">
      <c r="A109" s="46" t="s">
        <v>772</v>
      </c>
      <c r="B109" s="46">
        <v>720</v>
      </c>
      <c r="C109" s="46">
        <v>1</v>
      </c>
      <c r="D109" s="46">
        <f t="shared" si="11"/>
        <v>720</v>
      </c>
    </row>
    <row r="110" spans="1:4" x14ac:dyDescent="0.2">
      <c r="A110" s="46" t="s">
        <v>773</v>
      </c>
      <c r="B110" s="46">
        <v>1800</v>
      </c>
      <c r="C110" s="46">
        <v>1</v>
      </c>
      <c r="D110" s="46">
        <f t="shared" si="11"/>
        <v>1800</v>
      </c>
    </row>
    <row r="111" spans="1:4" x14ac:dyDescent="0.2">
      <c r="A111" s="46" t="s">
        <v>774</v>
      </c>
      <c r="B111" s="46">
        <v>892</v>
      </c>
      <c r="C111" s="46">
        <v>1</v>
      </c>
      <c r="D111" s="46">
        <f t="shared" si="11"/>
        <v>892</v>
      </c>
    </row>
    <row r="112" spans="1:4" x14ac:dyDescent="0.2">
      <c r="A112" s="46" t="s">
        <v>775</v>
      </c>
      <c r="B112" s="46">
        <v>699</v>
      </c>
      <c r="C112" s="46">
        <v>1</v>
      </c>
      <c r="D112" s="46">
        <f t="shared" si="11"/>
        <v>699</v>
      </c>
    </row>
    <row r="113" spans="1:4" x14ac:dyDescent="0.2">
      <c r="A113" s="46" t="s">
        <v>776</v>
      </c>
      <c r="B113" s="46">
        <v>126</v>
      </c>
      <c r="C113" s="46">
        <v>1</v>
      </c>
      <c r="D113" s="46">
        <f t="shared" si="11"/>
        <v>126</v>
      </c>
    </row>
    <row r="114" spans="1:4" x14ac:dyDescent="0.2">
      <c r="A114" s="46" t="s">
        <v>777</v>
      </c>
      <c r="B114" s="46">
        <v>751</v>
      </c>
      <c r="C114" s="46">
        <v>1</v>
      </c>
      <c r="D114" s="46">
        <f t="shared" si="11"/>
        <v>751</v>
      </c>
    </row>
    <row r="115" spans="1:4" x14ac:dyDescent="0.2">
      <c r="A115" s="46" t="s">
        <v>778</v>
      </c>
      <c r="B115" s="46">
        <v>183</v>
      </c>
      <c r="C115" s="46">
        <v>1.5</v>
      </c>
      <c r="D115" s="46">
        <f t="shared" si="11"/>
        <v>274.5</v>
      </c>
    </row>
    <row r="116" spans="1:4" x14ac:dyDescent="0.2">
      <c r="A116" s="46" t="s">
        <v>779</v>
      </c>
      <c r="B116" s="46">
        <v>58</v>
      </c>
      <c r="C116" s="46">
        <v>1.5</v>
      </c>
      <c r="D116" s="46">
        <f t="shared" si="11"/>
        <v>87</v>
      </c>
    </row>
    <row r="117" spans="1:4" x14ac:dyDescent="0.2">
      <c r="A117" s="46" t="s">
        <v>780</v>
      </c>
      <c r="B117" s="46">
        <v>86</v>
      </c>
      <c r="C117" s="46">
        <v>1.5</v>
      </c>
      <c r="D117" s="46">
        <f t="shared" si="11"/>
        <v>129</v>
      </c>
    </row>
    <row r="118" spans="1:4" x14ac:dyDescent="0.2">
      <c r="A118" s="46" t="s">
        <v>781</v>
      </c>
      <c r="B118" s="46">
        <v>1294</v>
      </c>
      <c r="C118" s="46">
        <v>1</v>
      </c>
      <c r="D118" s="46">
        <f t="shared" si="11"/>
        <v>1294</v>
      </c>
    </row>
    <row r="119" spans="1:4" x14ac:dyDescent="0.2">
      <c r="A119" s="46" t="s">
        <v>782</v>
      </c>
      <c r="B119" s="46">
        <v>972</v>
      </c>
      <c r="C119" s="46">
        <v>1</v>
      </c>
      <c r="D119" s="46">
        <f t="shared" si="11"/>
        <v>972</v>
      </c>
    </row>
    <row r="120" spans="1:4" x14ac:dyDescent="0.2">
      <c r="A120" s="46" t="s">
        <v>783</v>
      </c>
      <c r="B120" s="46">
        <v>124</v>
      </c>
      <c r="C120" s="46">
        <v>0.8</v>
      </c>
      <c r="D120" s="46">
        <f t="shared" si="11"/>
        <v>99.2</v>
      </c>
    </row>
    <row r="121" spans="1:4" x14ac:dyDescent="0.2">
      <c r="A121" s="46" t="s">
        <v>784</v>
      </c>
      <c r="B121" s="46">
        <v>144</v>
      </c>
      <c r="C121" s="46">
        <v>1</v>
      </c>
      <c r="D121" s="46">
        <f t="shared" si="11"/>
        <v>144</v>
      </c>
    </row>
    <row r="122" spans="1:4" x14ac:dyDescent="0.2">
      <c r="A122" s="46" t="s">
        <v>785</v>
      </c>
      <c r="B122" s="46">
        <v>295</v>
      </c>
      <c r="C122" s="46">
        <v>1</v>
      </c>
      <c r="D122" s="46">
        <f t="shared" si="11"/>
        <v>295</v>
      </c>
    </row>
    <row r="123" spans="1:4" x14ac:dyDescent="0.2">
      <c r="A123" s="46" t="s">
        <v>786</v>
      </c>
      <c r="B123" s="46">
        <v>240</v>
      </c>
      <c r="C123" s="46">
        <v>1</v>
      </c>
      <c r="D123" s="46">
        <f t="shared" si="11"/>
        <v>240</v>
      </c>
    </row>
    <row r="124" spans="1:4" x14ac:dyDescent="0.2">
      <c r="A124" s="46" t="s">
        <v>787</v>
      </c>
      <c r="B124" s="46">
        <v>48</v>
      </c>
      <c r="C124" s="46">
        <v>1</v>
      </c>
      <c r="D124" s="46">
        <f t="shared" si="11"/>
        <v>48</v>
      </c>
    </row>
    <row r="125" spans="1:4" x14ac:dyDescent="0.2">
      <c r="A125" s="46" t="s">
        <v>788</v>
      </c>
      <c r="B125" s="46">
        <v>42</v>
      </c>
      <c r="C125" s="46">
        <v>0.75</v>
      </c>
      <c r="D125" s="46">
        <f t="shared" si="11"/>
        <v>31.5</v>
      </c>
    </row>
    <row r="126" spans="1:4" x14ac:dyDescent="0.2">
      <c r="A126" s="46" t="s">
        <v>789</v>
      </c>
      <c r="B126" s="46">
        <v>471</v>
      </c>
      <c r="C126" s="46">
        <v>1</v>
      </c>
      <c r="D126" s="46">
        <f t="shared" si="11"/>
        <v>471</v>
      </c>
    </row>
    <row r="127" spans="1:4" x14ac:dyDescent="0.2">
      <c r="A127" s="46" t="s">
        <v>790</v>
      </c>
      <c r="B127" s="46">
        <v>93</v>
      </c>
      <c r="C127" s="46">
        <v>0.7</v>
      </c>
      <c r="D127" s="46">
        <f t="shared" si="11"/>
        <v>65.099999999999994</v>
      </c>
    </row>
    <row r="128" spans="1:4" x14ac:dyDescent="0.2">
      <c r="A128" s="46" t="s">
        <v>345</v>
      </c>
      <c r="B128" s="46">
        <v>266</v>
      </c>
      <c r="C128" s="46">
        <v>1</v>
      </c>
      <c r="D128" s="46">
        <f t="shared" si="11"/>
        <v>266</v>
      </c>
    </row>
    <row r="129" spans="1:4" x14ac:dyDescent="0.2">
      <c r="A129" s="46" t="s">
        <v>791</v>
      </c>
      <c r="B129" s="46">
        <v>509</v>
      </c>
      <c r="C129" s="46">
        <v>1</v>
      </c>
      <c r="D129" s="46">
        <f t="shared" si="11"/>
        <v>509</v>
      </c>
    </row>
    <row r="130" spans="1:4" x14ac:dyDescent="0.2">
      <c r="A130" s="46" t="s">
        <v>792</v>
      </c>
      <c r="B130" s="46">
        <v>320</v>
      </c>
      <c r="C130" s="46">
        <v>1</v>
      </c>
      <c r="D130" s="46">
        <f t="shared" si="11"/>
        <v>320</v>
      </c>
    </row>
    <row r="131" spans="1:4" x14ac:dyDescent="0.2">
      <c r="A131" s="46" t="s">
        <v>793</v>
      </c>
      <c r="B131" s="46">
        <v>751</v>
      </c>
      <c r="C131" s="46">
        <v>1</v>
      </c>
      <c r="D131" s="46">
        <f t="shared" si="11"/>
        <v>751</v>
      </c>
    </row>
    <row r="132" spans="1:4" x14ac:dyDescent="0.2">
      <c r="A132" s="46" t="s">
        <v>794</v>
      </c>
      <c r="B132" s="46">
        <v>1912</v>
      </c>
      <c r="C132" s="46">
        <v>1</v>
      </c>
      <c r="D132" s="46">
        <f t="shared" si="11"/>
        <v>1912</v>
      </c>
    </row>
    <row r="133" spans="1:4" x14ac:dyDescent="0.2">
      <c r="A133" s="46" t="s">
        <v>795</v>
      </c>
      <c r="B133" s="46">
        <v>228</v>
      </c>
      <c r="C133" s="46">
        <v>1</v>
      </c>
      <c r="D133" s="46">
        <f t="shared" si="11"/>
        <v>228</v>
      </c>
    </row>
    <row r="134" spans="1:4" x14ac:dyDescent="0.2">
      <c r="A134" s="46" t="s">
        <v>796</v>
      </c>
      <c r="B134" s="46">
        <v>390</v>
      </c>
      <c r="C134" s="46">
        <v>1</v>
      </c>
      <c r="D134" s="46">
        <f t="shared" si="11"/>
        <v>390</v>
      </c>
    </row>
    <row r="135" spans="1:4" x14ac:dyDescent="0.2">
      <c r="A135" s="46" t="s">
        <v>797</v>
      </c>
      <c r="B135" s="46">
        <v>720</v>
      </c>
      <c r="C135" s="46">
        <v>1</v>
      </c>
      <c r="D135" s="46">
        <f t="shared" si="11"/>
        <v>720</v>
      </c>
    </row>
    <row r="136" spans="1:4" x14ac:dyDescent="0.2">
      <c r="A136" s="46" t="s">
        <v>798</v>
      </c>
      <c r="B136" s="46">
        <v>426</v>
      </c>
      <c r="C136" s="46">
        <v>1</v>
      </c>
      <c r="D136" s="46">
        <f t="shared" si="11"/>
        <v>426</v>
      </c>
    </row>
    <row r="137" spans="1:4" x14ac:dyDescent="0.2">
      <c r="A137" s="46" t="s">
        <v>799</v>
      </c>
      <c r="B137" s="46">
        <v>60</v>
      </c>
      <c r="C137" s="46">
        <v>0.76</v>
      </c>
      <c r="D137" s="46">
        <f t="shared" si="11"/>
        <v>45.6</v>
      </c>
    </row>
    <row r="138" spans="1:4" x14ac:dyDescent="0.2">
      <c r="A138" s="46" t="s">
        <v>800</v>
      </c>
      <c r="B138" s="46">
        <v>741</v>
      </c>
      <c r="C138" s="46">
        <v>1</v>
      </c>
      <c r="D138" s="46">
        <f t="shared" ref="D138:D169" si="12">SUM(C138*B138)</f>
        <v>741</v>
      </c>
    </row>
    <row r="139" spans="1:4" x14ac:dyDescent="0.2">
      <c r="A139" s="46" t="s">
        <v>801</v>
      </c>
      <c r="B139" s="46">
        <v>72</v>
      </c>
      <c r="C139" s="46">
        <v>0.75</v>
      </c>
      <c r="D139" s="46">
        <f t="shared" si="12"/>
        <v>54</v>
      </c>
    </row>
    <row r="140" spans="1:4" x14ac:dyDescent="0.2">
      <c r="A140" s="46" t="s">
        <v>802</v>
      </c>
      <c r="B140" s="46">
        <v>16</v>
      </c>
      <c r="C140" s="46">
        <v>1</v>
      </c>
      <c r="D140" s="46">
        <f t="shared" si="12"/>
        <v>16</v>
      </c>
    </row>
    <row r="141" spans="1:4" x14ac:dyDescent="0.2">
      <c r="A141" s="46" t="s">
        <v>803</v>
      </c>
      <c r="B141" s="46">
        <v>35</v>
      </c>
      <c r="C141" s="46">
        <v>1</v>
      </c>
      <c r="D141" s="46">
        <f t="shared" si="12"/>
        <v>35</v>
      </c>
    </row>
    <row r="142" spans="1:4" x14ac:dyDescent="0.2">
      <c r="A142" s="46" t="s">
        <v>804</v>
      </c>
      <c r="B142" s="46">
        <v>70</v>
      </c>
      <c r="C142" s="46">
        <v>1</v>
      </c>
      <c r="D142" s="46">
        <f t="shared" si="12"/>
        <v>70</v>
      </c>
    </row>
    <row r="143" spans="1:4" x14ac:dyDescent="0.2">
      <c r="A143" s="46" t="s">
        <v>805</v>
      </c>
      <c r="B143" s="46">
        <v>60</v>
      </c>
      <c r="C143" s="46">
        <v>0.95</v>
      </c>
      <c r="D143" s="46">
        <f t="shared" si="12"/>
        <v>57</v>
      </c>
    </row>
    <row r="144" spans="1:4" x14ac:dyDescent="0.2">
      <c r="A144" s="46" t="s">
        <v>806</v>
      </c>
      <c r="B144" s="46">
        <v>218</v>
      </c>
      <c r="C144" s="46">
        <v>0.6</v>
      </c>
      <c r="D144" s="46">
        <f t="shared" si="12"/>
        <v>130.79999999999998</v>
      </c>
    </row>
    <row r="145" spans="1:4" x14ac:dyDescent="0.2">
      <c r="A145" s="46" t="s">
        <v>807</v>
      </c>
      <c r="B145" s="46">
        <v>1861</v>
      </c>
      <c r="C145" s="46">
        <v>0.65</v>
      </c>
      <c r="D145" s="46">
        <f t="shared" si="12"/>
        <v>1209.6500000000001</v>
      </c>
    </row>
    <row r="146" spans="1:4" x14ac:dyDescent="0.2">
      <c r="A146" s="46" t="s">
        <v>808</v>
      </c>
      <c r="B146" s="46">
        <v>50</v>
      </c>
      <c r="C146" s="46">
        <v>0.65</v>
      </c>
      <c r="D146" s="46">
        <f t="shared" si="12"/>
        <v>32.5</v>
      </c>
    </row>
    <row r="147" spans="1:4" x14ac:dyDescent="0.2">
      <c r="A147" s="46" t="s">
        <v>809</v>
      </c>
      <c r="B147" s="46">
        <v>1586</v>
      </c>
      <c r="C147" s="46">
        <v>0.65</v>
      </c>
      <c r="D147" s="46">
        <f t="shared" si="12"/>
        <v>1030.9000000000001</v>
      </c>
    </row>
    <row r="148" spans="1:4" x14ac:dyDescent="0.2">
      <c r="A148" s="46" t="s">
        <v>811</v>
      </c>
      <c r="B148" s="46">
        <v>387</v>
      </c>
      <c r="C148" s="46">
        <v>0.65</v>
      </c>
      <c r="D148" s="46">
        <f t="shared" si="12"/>
        <v>251.55</v>
      </c>
    </row>
    <row r="149" spans="1:4" x14ac:dyDescent="0.2">
      <c r="A149" s="46" t="s">
        <v>810</v>
      </c>
      <c r="B149" s="46">
        <v>141</v>
      </c>
      <c r="C149" s="46">
        <v>1</v>
      </c>
      <c r="D149" s="46">
        <f t="shared" si="12"/>
        <v>141</v>
      </c>
    </row>
    <row r="150" spans="1:4" x14ac:dyDescent="0.2">
      <c r="A150" s="46" t="s">
        <v>811</v>
      </c>
      <c r="B150" s="46">
        <v>76</v>
      </c>
      <c r="C150" s="46">
        <v>1</v>
      </c>
      <c r="D150" s="46">
        <f t="shared" si="12"/>
        <v>76</v>
      </c>
    </row>
    <row r="151" spans="1:4" x14ac:dyDescent="0.2">
      <c r="A151" s="46" t="s">
        <v>812</v>
      </c>
      <c r="B151" s="46">
        <v>119</v>
      </c>
      <c r="C151" s="46">
        <v>1</v>
      </c>
      <c r="D151" s="46">
        <f t="shared" si="12"/>
        <v>119</v>
      </c>
    </row>
    <row r="152" spans="1:4" x14ac:dyDescent="0.2">
      <c r="A152" s="46" t="s">
        <v>813</v>
      </c>
      <c r="B152" s="46">
        <v>120</v>
      </c>
      <c r="C152" s="46">
        <v>1</v>
      </c>
      <c r="D152" s="46">
        <f t="shared" si="12"/>
        <v>120</v>
      </c>
    </row>
    <row r="153" spans="1:4" x14ac:dyDescent="0.2">
      <c r="A153" s="46" t="s">
        <v>814</v>
      </c>
      <c r="B153" s="46">
        <v>184</v>
      </c>
      <c r="C153" s="46">
        <v>1</v>
      </c>
      <c r="D153" s="46">
        <f t="shared" si="12"/>
        <v>184</v>
      </c>
    </row>
    <row r="154" spans="1:4" x14ac:dyDescent="0.2">
      <c r="A154" s="46" t="s">
        <v>815</v>
      </c>
      <c r="B154" s="46">
        <v>1634</v>
      </c>
      <c r="C154" s="46">
        <v>1</v>
      </c>
      <c r="D154" s="46">
        <f t="shared" si="12"/>
        <v>1634</v>
      </c>
    </row>
    <row r="155" spans="1:4" x14ac:dyDescent="0.2">
      <c r="A155" s="46" t="s">
        <v>816</v>
      </c>
      <c r="B155" s="46">
        <v>1030</v>
      </c>
      <c r="C155" s="46">
        <v>1</v>
      </c>
      <c r="D155" s="46">
        <f t="shared" si="12"/>
        <v>1030</v>
      </c>
    </row>
    <row r="156" spans="1:4" x14ac:dyDescent="0.2">
      <c r="A156" s="46" t="s">
        <v>817</v>
      </c>
      <c r="B156" s="46">
        <v>720</v>
      </c>
      <c r="C156" s="46">
        <v>1</v>
      </c>
      <c r="D156" s="46">
        <f t="shared" si="12"/>
        <v>720</v>
      </c>
    </row>
    <row r="157" spans="1:4" x14ac:dyDescent="0.2">
      <c r="A157" s="46" t="s">
        <v>818</v>
      </c>
      <c r="B157" s="46">
        <v>300</v>
      </c>
      <c r="C157" s="46">
        <v>1</v>
      </c>
      <c r="D157" s="46">
        <f t="shared" si="12"/>
        <v>300</v>
      </c>
    </row>
    <row r="158" spans="1:4" x14ac:dyDescent="0.2">
      <c r="A158" s="46" t="s">
        <v>819</v>
      </c>
      <c r="B158" s="46">
        <v>24</v>
      </c>
      <c r="C158" s="46">
        <v>1</v>
      </c>
      <c r="D158" s="46">
        <f t="shared" si="12"/>
        <v>24</v>
      </c>
    </row>
    <row r="159" spans="1:4" x14ac:dyDescent="0.2">
      <c r="A159" s="46" t="s">
        <v>820</v>
      </c>
      <c r="B159" s="46">
        <v>27</v>
      </c>
      <c r="C159" s="46">
        <v>1</v>
      </c>
      <c r="D159" s="46">
        <f t="shared" si="12"/>
        <v>27</v>
      </c>
    </row>
    <row r="160" spans="1:4" x14ac:dyDescent="0.2">
      <c r="A160" s="46" t="s">
        <v>821</v>
      </c>
      <c r="B160" s="46">
        <v>282</v>
      </c>
      <c r="C160" s="46">
        <v>1</v>
      </c>
      <c r="D160" s="46">
        <f t="shared" si="12"/>
        <v>282</v>
      </c>
    </row>
    <row r="161" spans="1:4" x14ac:dyDescent="0.2">
      <c r="A161" s="46" t="s">
        <v>822</v>
      </c>
      <c r="B161" s="46">
        <v>160</v>
      </c>
      <c r="C161" s="46">
        <v>0.9</v>
      </c>
      <c r="D161" s="46">
        <f t="shared" si="12"/>
        <v>144</v>
      </c>
    </row>
    <row r="162" spans="1:4" x14ac:dyDescent="0.2">
      <c r="A162" s="46" t="s">
        <v>823</v>
      </c>
      <c r="B162" s="46">
        <v>1015</v>
      </c>
      <c r="C162" s="46">
        <v>1</v>
      </c>
      <c r="D162" s="46">
        <f t="shared" si="12"/>
        <v>1015</v>
      </c>
    </row>
    <row r="163" spans="1:4" x14ac:dyDescent="0.2">
      <c r="A163" s="46" t="s">
        <v>824</v>
      </c>
      <c r="B163" s="46">
        <v>1000</v>
      </c>
      <c r="C163" s="46">
        <v>0.85</v>
      </c>
      <c r="D163" s="46">
        <f t="shared" si="12"/>
        <v>850</v>
      </c>
    </row>
    <row r="164" spans="1:4" x14ac:dyDescent="0.2">
      <c r="A164" s="46" t="s">
        <v>825</v>
      </c>
      <c r="B164" s="46">
        <v>480</v>
      </c>
      <c r="C164" s="46">
        <v>1</v>
      </c>
      <c r="D164" s="46">
        <f t="shared" si="12"/>
        <v>480</v>
      </c>
    </row>
    <row r="165" spans="1:4" x14ac:dyDescent="0.2">
      <c r="A165" s="46" t="s">
        <v>826</v>
      </c>
      <c r="B165" s="46">
        <v>240</v>
      </c>
      <c r="C165" s="46">
        <v>1</v>
      </c>
      <c r="D165" s="46">
        <f t="shared" si="12"/>
        <v>240</v>
      </c>
    </row>
    <row r="166" spans="1:4" x14ac:dyDescent="0.2">
      <c r="A166" s="46" t="s">
        <v>827</v>
      </c>
      <c r="B166" s="46">
        <v>84</v>
      </c>
      <c r="C166" s="46">
        <v>1</v>
      </c>
      <c r="D166" s="46">
        <f t="shared" si="12"/>
        <v>84</v>
      </c>
    </row>
    <row r="167" spans="1:4" x14ac:dyDescent="0.2">
      <c r="A167" s="46" t="s">
        <v>828</v>
      </c>
      <c r="B167" s="46">
        <v>48</v>
      </c>
      <c r="C167" s="46">
        <v>1</v>
      </c>
      <c r="D167" s="46">
        <f t="shared" si="12"/>
        <v>48</v>
      </c>
    </row>
    <row r="168" spans="1:4" x14ac:dyDescent="0.2">
      <c r="A168" s="46" t="s">
        <v>829</v>
      </c>
      <c r="B168" s="46">
        <v>175</v>
      </c>
      <c r="C168" s="46">
        <v>1</v>
      </c>
      <c r="D168" s="46">
        <f t="shared" si="12"/>
        <v>175</v>
      </c>
    </row>
    <row r="169" spans="1:4" x14ac:dyDescent="0.2">
      <c r="A169" s="46" t="s">
        <v>830</v>
      </c>
      <c r="B169" s="46">
        <v>79</v>
      </c>
      <c r="C169" s="46">
        <v>1</v>
      </c>
      <c r="D169" s="46">
        <f t="shared" si="12"/>
        <v>79</v>
      </c>
    </row>
    <row r="170" spans="1:4" x14ac:dyDescent="0.2">
      <c r="A170" s="46" t="s">
        <v>831</v>
      </c>
      <c r="B170" s="46">
        <v>217</v>
      </c>
      <c r="C170" s="46">
        <v>1</v>
      </c>
      <c r="D170" s="46">
        <f t="shared" ref="D170:D201" si="13">SUM(C170*B170)</f>
        <v>217</v>
      </c>
    </row>
    <row r="171" spans="1:4" x14ac:dyDescent="0.2">
      <c r="A171" s="46" t="s">
        <v>832</v>
      </c>
      <c r="B171" s="46">
        <v>420</v>
      </c>
      <c r="C171" s="46">
        <v>1</v>
      </c>
      <c r="D171" s="46">
        <f t="shared" si="13"/>
        <v>420</v>
      </c>
    </row>
    <row r="172" spans="1:4" x14ac:dyDescent="0.2">
      <c r="A172" s="46" t="s">
        <v>833</v>
      </c>
      <c r="B172" s="46">
        <v>528</v>
      </c>
      <c r="C172" s="46">
        <v>1</v>
      </c>
      <c r="D172" s="46">
        <f t="shared" si="13"/>
        <v>528</v>
      </c>
    </row>
    <row r="173" spans="1:4" x14ac:dyDescent="0.2">
      <c r="A173" s="46" t="s">
        <v>834</v>
      </c>
      <c r="B173" s="46">
        <v>162</v>
      </c>
      <c r="C173" s="46">
        <v>1</v>
      </c>
      <c r="D173" s="46">
        <f t="shared" si="13"/>
        <v>162</v>
      </c>
    </row>
    <row r="174" spans="1:4" x14ac:dyDescent="0.2">
      <c r="A174" s="46" t="s">
        <v>835</v>
      </c>
      <c r="B174" s="46">
        <v>92</v>
      </c>
      <c r="C174" s="46">
        <v>1</v>
      </c>
      <c r="D174" s="46">
        <f t="shared" si="13"/>
        <v>92</v>
      </c>
    </row>
    <row r="175" spans="1:4" x14ac:dyDescent="0.2">
      <c r="A175" s="46" t="s">
        <v>836</v>
      </c>
      <c r="B175" s="46">
        <v>168</v>
      </c>
      <c r="C175" s="46">
        <v>1</v>
      </c>
      <c r="D175" s="46">
        <f t="shared" si="13"/>
        <v>168</v>
      </c>
    </row>
    <row r="176" spans="1:4" x14ac:dyDescent="0.2">
      <c r="A176" s="46" t="s">
        <v>837</v>
      </c>
      <c r="B176" s="46">
        <v>144</v>
      </c>
      <c r="C176" s="46">
        <v>1</v>
      </c>
      <c r="D176" s="46">
        <f t="shared" si="13"/>
        <v>144</v>
      </c>
    </row>
    <row r="177" spans="1:4" x14ac:dyDescent="0.2">
      <c r="A177" s="46" t="s">
        <v>838</v>
      </c>
      <c r="B177" s="46">
        <v>576</v>
      </c>
      <c r="C177" s="46">
        <v>1</v>
      </c>
      <c r="D177" s="46">
        <f t="shared" si="13"/>
        <v>576</v>
      </c>
    </row>
    <row r="178" spans="1:4" x14ac:dyDescent="0.2">
      <c r="A178" s="46" t="s">
        <v>839</v>
      </c>
      <c r="B178" s="46">
        <v>86</v>
      </c>
      <c r="C178" s="46">
        <v>1</v>
      </c>
      <c r="D178" s="46">
        <f t="shared" si="13"/>
        <v>86</v>
      </c>
    </row>
    <row r="179" spans="1:4" x14ac:dyDescent="0.2">
      <c r="A179" s="46" t="s">
        <v>840</v>
      </c>
      <c r="B179" s="46">
        <v>464</v>
      </c>
      <c r="C179" s="46">
        <v>1</v>
      </c>
      <c r="D179" s="46">
        <f t="shared" si="13"/>
        <v>464</v>
      </c>
    </row>
    <row r="180" spans="1:4" x14ac:dyDescent="0.2">
      <c r="A180" s="46" t="s">
        <v>841</v>
      </c>
      <c r="B180" s="46">
        <v>6</v>
      </c>
      <c r="C180" s="46">
        <v>1</v>
      </c>
      <c r="D180" s="46">
        <f t="shared" si="13"/>
        <v>6</v>
      </c>
    </row>
    <row r="181" spans="1:4" x14ac:dyDescent="0.2">
      <c r="A181" s="46" t="s">
        <v>842</v>
      </c>
      <c r="B181" s="46">
        <v>92</v>
      </c>
      <c r="C181" s="46">
        <v>1</v>
      </c>
      <c r="D181" s="46">
        <f t="shared" si="13"/>
        <v>92</v>
      </c>
    </row>
    <row r="182" spans="1:4" x14ac:dyDescent="0.2">
      <c r="A182" s="46" t="s">
        <v>843</v>
      </c>
      <c r="B182" s="46">
        <v>121</v>
      </c>
      <c r="C182" s="46">
        <v>1</v>
      </c>
      <c r="D182" s="46">
        <f t="shared" si="13"/>
        <v>121</v>
      </c>
    </row>
    <row r="183" spans="1:4" x14ac:dyDescent="0.2">
      <c r="A183" s="46" t="s">
        <v>844</v>
      </c>
      <c r="B183" s="46">
        <v>46</v>
      </c>
      <c r="C183" s="46">
        <v>1</v>
      </c>
      <c r="D183" s="46">
        <f t="shared" si="13"/>
        <v>46</v>
      </c>
    </row>
    <row r="184" spans="1:4" x14ac:dyDescent="0.2">
      <c r="A184" s="46" t="s">
        <v>845</v>
      </c>
      <c r="B184" s="46">
        <v>12</v>
      </c>
      <c r="C184" s="46">
        <v>1</v>
      </c>
      <c r="D184" s="46">
        <f t="shared" si="13"/>
        <v>12</v>
      </c>
    </row>
    <row r="185" spans="1:4" x14ac:dyDescent="0.2">
      <c r="A185" s="46" t="s">
        <v>846</v>
      </c>
      <c r="B185" s="46">
        <v>53</v>
      </c>
      <c r="C185" s="46">
        <v>1</v>
      </c>
      <c r="D185" s="46">
        <f t="shared" si="13"/>
        <v>53</v>
      </c>
    </row>
    <row r="186" spans="1:4" x14ac:dyDescent="0.2">
      <c r="A186" s="46" t="s">
        <v>847</v>
      </c>
      <c r="B186" s="46">
        <v>74</v>
      </c>
      <c r="C186" s="46">
        <v>0.9</v>
      </c>
      <c r="D186" s="46">
        <f t="shared" si="13"/>
        <v>66.600000000000009</v>
      </c>
    </row>
    <row r="187" spans="1:4" x14ac:dyDescent="0.2">
      <c r="A187" s="46" t="s">
        <v>848</v>
      </c>
      <c r="B187" s="46">
        <v>41</v>
      </c>
      <c r="C187" s="46">
        <v>0.9</v>
      </c>
      <c r="D187" s="46">
        <f t="shared" si="13"/>
        <v>36.9</v>
      </c>
    </row>
    <row r="188" spans="1:4" x14ac:dyDescent="0.2">
      <c r="A188" s="46" t="s">
        <v>849</v>
      </c>
      <c r="B188" s="46">
        <v>52</v>
      </c>
      <c r="C188" s="46">
        <v>0.9</v>
      </c>
      <c r="D188" s="46">
        <f t="shared" si="13"/>
        <v>46.800000000000004</v>
      </c>
    </row>
    <row r="189" spans="1:4" x14ac:dyDescent="0.2">
      <c r="A189" s="46" t="s">
        <v>850</v>
      </c>
      <c r="B189" s="46">
        <v>303</v>
      </c>
      <c r="C189" s="46">
        <v>1</v>
      </c>
      <c r="D189" s="46">
        <f t="shared" si="13"/>
        <v>303</v>
      </c>
    </row>
    <row r="190" spans="1:4" x14ac:dyDescent="0.2">
      <c r="A190" s="46" t="s">
        <v>851</v>
      </c>
      <c r="B190" s="46">
        <v>20</v>
      </c>
      <c r="C190" s="46">
        <v>1</v>
      </c>
      <c r="D190" s="46">
        <f t="shared" si="13"/>
        <v>20</v>
      </c>
    </row>
    <row r="191" spans="1:4" x14ac:dyDescent="0.2">
      <c r="A191" s="46" t="s">
        <v>852</v>
      </c>
      <c r="B191" s="46">
        <v>63</v>
      </c>
      <c r="C191" s="46">
        <v>1</v>
      </c>
      <c r="D191" s="46">
        <f t="shared" si="13"/>
        <v>63</v>
      </c>
    </row>
    <row r="192" spans="1:4" x14ac:dyDescent="0.2">
      <c r="A192" s="46" t="s">
        <v>853</v>
      </c>
      <c r="B192" s="46">
        <v>36</v>
      </c>
      <c r="C192" s="46">
        <v>1</v>
      </c>
      <c r="D192" s="46">
        <f t="shared" si="13"/>
        <v>36</v>
      </c>
    </row>
    <row r="193" spans="1:4" x14ac:dyDescent="0.2">
      <c r="A193" s="46" t="s">
        <v>854</v>
      </c>
      <c r="B193" s="46">
        <v>111</v>
      </c>
      <c r="C193" s="46">
        <v>0.9</v>
      </c>
      <c r="D193" s="46">
        <f t="shared" si="13"/>
        <v>99.9</v>
      </c>
    </row>
    <row r="194" spans="1:4" x14ac:dyDescent="0.2">
      <c r="A194" s="46" t="s">
        <v>855</v>
      </c>
      <c r="B194" s="46">
        <v>48</v>
      </c>
      <c r="C194" s="46">
        <v>1</v>
      </c>
      <c r="D194" s="46">
        <f t="shared" si="13"/>
        <v>48</v>
      </c>
    </row>
    <row r="195" spans="1:4" x14ac:dyDescent="0.2">
      <c r="A195" s="46" t="s">
        <v>856</v>
      </c>
      <c r="B195" s="46">
        <v>57</v>
      </c>
      <c r="C195" s="46">
        <v>1</v>
      </c>
      <c r="D195" s="46">
        <f t="shared" si="13"/>
        <v>57</v>
      </c>
    </row>
    <row r="196" spans="1:4" x14ac:dyDescent="0.2">
      <c r="A196" s="46" t="s">
        <v>857</v>
      </c>
      <c r="B196" s="46">
        <v>43</v>
      </c>
      <c r="C196" s="46">
        <v>1</v>
      </c>
      <c r="D196" s="46">
        <f t="shared" si="13"/>
        <v>43</v>
      </c>
    </row>
    <row r="197" spans="1:4" x14ac:dyDescent="0.2">
      <c r="A197" s="46" t="s">
        <v>858</v>
      </c>
      <c r="B197" s="46">
        <v>26</v>
      </c>
      <c r="C197" s="46">
        <v>0.8</v>
      </c>
      <c r="D197" s="46">
        <f t="shared" si="13"/>
        <v>20.8</v>
      </c>
    </row>
    <row r="198" spans="1:4" x14ac:dyDescent="0.2">
      <c r="A198" s="46" t="s">
        <v>859</v>
      </c>
      <c r="B198" s="46">
        <v>47</v>
      </c>
      <c r="C198" s="46">
        <v>1.2</v>
      </c>
      <c r="D198" s="46">
        <f t="shared" si="13"/>
        <v>56.4</v>
      </c>
    </row>
    <row r="199" spans="1:4" x14ac:dyDescent="0.2">
      <c r="A199" s="46" t="s">
        <v>860</v>
      </c>
      <c r="B199" s="46">
        <v>12</v>
      </c>
      <c r="C199" s="46">
        <v>1</v>
      </c>
      <c r="D199" s="46">
        <f t="shared" si="13"/>
        <v>12</v>
      </c>
    </row>
    <row r="200" spans="1:4" x14ac:dyDescent="0.2">
      <c r="A200" s="46" t="s">
        <v>861</v>
      </c>
      <c r="B200" s="46">
        <v>28</v>
      </c>
      <c r="C200" s="46">
        <v>1</v>
      </c>
      <c r="D200" s="46">
        <f t="shared" si="13"/>
        <v>28</v>
      </c>
    </row>
    <row r="201" spans="1:4" x14ac:dyDescent="0.2">
      <c r="A201" s="46" t="s">
        <v>862</v>
      </c>
      <c r="B201" s="46">
        <v>270</v>
      </c>
      <c r="C201" s="46">
        <v>0.9</v>
      </c>
      <c r="D201" s="46">
        <f t="shared" si="13"/>
        <v>243</v>
      </c>
    </row>
    <row r="202" spans="1:4" x14ac:dyDescent="0.2">
      <c r="A202" s="46" t="s">
        <v>863</v>
      </c>
      <c r="B202" s="46">
        <v>81</v>
      </c>
      <c r="C202" s="46">
        <v>1</v>
      </c>
      <c r="D202" s="46">
        <f t="shared" ref="D202:D210" si="14">SUM(C202*B202)</f>
        <v>81</v>
      </c>
    </row>
    <row r="203" spans="1:4" x14ac:dyDescent="0.2">
      <c r="A203" s="46" t="s">
        <v>864</v>
      </c>
      <c r="B203" s="46">
        <v>36</v>
      </c>
      <c r="C203" s="46">
        <v>1</v>
      </c>
      <c r="D203" s="46">
        <f t="shared" si="14"/>
        <v>36</v>
      </c>
    </row>
    <row r="204" spans="1:4" x14ac:dyDescent="0.2">
      <c r="A204" s="46" t="s">
        <v>865</v>
      </c>
      <c r="B204" s="46">
        <v>35</v>
      </c>
      <c r="C204" s="46">
        <v>1</v>
      </c>
      <c r="D204" s="46">
        <f t="shared" si="14"/>
        <v>35</v>
      </c>
    </row>
    <row r="205" spans="1:4" x14ac:dyDescent="0.2">
      <c r="A205" s="46" t="s">
        <v>866</v>
      </c>
      <c r="B205" s="46">
        <v>33</v>
      </c>
      <c r="C205" s="46">
        <v>1</v>
      </c>
      <c r="D205" s="46">
        <f t="shared" si="14"/>
        <v>33</v>
      </c>
    </row>
    <row r="206" spans="1:4" x14ac:dyDescent="0.2">
      <c r="A206" s="46" t="s">
        <v>867</v>
      </c>
      <c r="B206" s="46">
        <v>13</v>
      </c>
      <c r="C206" s="46">
        <v>1.2</v>
      </c>
      <c r="D206" s="46">
        <f t="shared" si="14"/>
        <v>15.6</v>
      </c>
    </row>
    <row r="207" spans="1:4" x14ac:dyDescent="0.2">
      <c r="A207" s="46" t="s">
        <v>868</v>
      </c>
      <c r="B207" s="46">
        <v>3595</v>
      </c>
      <c r="C207" s="46">
        <v>0.8</v>
      </c>
      <c r="D207" s="46">
        <f t="shared" si="14"/>
        <v>2876</v>
      </c>
    </row>
    <row r="208" spans="1:4" x14ac:dyDescent="0.2">
      <c r="A208" s="46" t="s">
        <v>869</v>
      </c>
      <c r="B208" s="46">
        <v>600</v>
      </c>
      <c r="C208" s="46">
        <v>1</v>
      </c>
      <c r="D208" s="46">
        <f t="shared" si="14"/>
        <v>600</v>
      </c>
    </row>
    <row r="209" spans="1:4" x14ac:dyDescent="0.2">
      <c r="A209" s="46" t="s">
        <v>870</v>
      </c>
      <c r="B209" s="46">
        <v>104</v>
      </c>
      <c r="C209" s="46">
        <v>0.8</v>
      </c>
      <c r="D209" s="46">
        <f t="shared" si="14"/>
        <v>83.2</v>
      </c>
    </row>
    <row r="210" spans="1:4" x14ac:dyDescent="0.2">
      <c r="A210" s="46" t="s">
        <v>871</v>
      </c>
      <c r="B210" s="46">
        <v>496</v>
      </c>
      <c r="C210" s="46">
        <v>1</v>
      </c>
      <c r="D210" s="46">
        <f t="shared" si="14"/>
        <v>496</v>
      </c>
    </row>
    <row r="211" spans="1:4" x14ac:dyDescent="0.2">
      <c r="A211" s="46"/>
      <c r="B211" s="46"/>
      <c r="C211" s="46"/>
      <c r="D211" s="46"/>
    </row>
    <row r="212" spans="1:4" x14ac:dyDescent="0.2">
      <c r="A212" s="46" t="s">
        <v>872</v>
      </c>
      <c r="B212" s="46">
        <v>335</v>
      </c>
      <c r="C212" s="46">
        <v>1</v>
      </c>
      <c r="D212" s="46">
        <f t="shared" ref="D212:D225" si="15">SUM(C212*B212)</f>
        <v>335</v>
      </c>
    </row>
    <row r="213" spans="1:4" x14ac:dyDescent="0.2">
      <c r="A213" s="46" t="s">
        <v>873</v>
      </c>
      <c r="B213" s="46">
        <v>153</v>
      </c>
      <c r="C213" s="46">
        <v>1</v>
      </c>
      <c r="D213" s="46">
        <f t="shared" si="15"/>
        <v>153</v>
      </c>
    </row>
    <row r="214" spans="1:4" x14ac:dyDescent="0.2">
      <c r="A214" s="46" t="s">
        <v>874</v>
      </c>
      <c r="B214" s="46">
        <v>230</v>
      </c>
      <c r="C214" s="46">
        <v>1</v>
      </c>
      <c r="D214" s="46">
        <f t="shared" si="15"/>
        <v>230</v>
      </c>
    </row>
    <row r="215" spans="1:4" x14ac:dyDescent="0.2">
      <c r="A215" s="46" t="s">
        <v>875</v>
      </c>
      <c r="B215" s="46">
        <v>990</v>
      </c>
      <c r="C215" s="46">
        <v>1</v>
      </c>
      <c r="D215" s="46">
        <f t="shared" si="15"/>
        <v>990</v>
      </c>
    </row>
    <row r="216" spans="1:4" x14ac:dyDescent="0.2">
      <c r="A216" s="46" t="s">
        <v>876</v>
      </c>
      <c r="B216" s="46">
        <v>240</v>
      </c>
      <c r="C216" s="46">
        <v>1</v>
      </c>
      <c r="D216" s="46">
        <f t="shared" si="15"/>
        <v>240</v>
      </c>
    </row>
    <row r="217" spans="1:4" x14ac:dyDescent="0.2">
      <c r="A217" s="46" t="s">
        <v>877</v>
      </c>
      <c r="B217" s="46">
        <v>91</v>
      </c>
      <c r="C217" s="46">
        <v>0.5</v>
      </c>
      <c r="D217" s="46">
        <f t="shared" si="15"/>
        <v>45.5</v>
      </c>
    </row>
    <row r="218" spans="1:4" x14ac:dyDescent="0.2">
      <c r="A218" s="46" t="s">
        <v>878</v>
      </c>
      <c r="B218" s="46">
        <v>48</v>
      </c>
      <c r="C218" s="46">
        <v>1</v>
      </c>
      <c r="D218" s="46">
        <f t="shared" si="15"/>
        <v>48</v>
      </c>
    </row>
    <row r="219" spans="1:4" x14ac:dyDescent="0.2">
      <c r="A219" s="46" t="s">
        <v>879</v>
      </c>
      <c r="B219" s="46">
        <v>320</v>
      </c>
      <c r="C219" s="46">
        <v>1</v>
      </c>
      <c r="D219" s="46">
        <f t="shared" si="15"/>
        <v>320</v>
      </c>
    </row>
    <row r="220" spans="1:4" x14ac:dyDescent="0.2">
      <c r="A220" s="46" t="s">
        <v>880</v>
      </c>
      <c r="B220" s="46">
        <v>30</v>
      </c>
      <c r="C220" s="46">
        <v>1</v>
      </c>
      <c r="D220" s="46">
        <f t="shared" si="15"/>
        <v>30</v>
      </c>
    </row>
    <row r="221" spans="1:4" x14ac:dyDescent="0.2">
      <c r="A221" s="46" t="s">
        <v>881</v>
      </c>
      <c r="B221" s="46">
        <v>1686</v>
      </c>
      <c r="C221" s="46">
        <v>0.5</v>
      </c>
      <c r="D221" s="46">
        <f t="shared" si="15"/>
        <v>843</v>
      </c>
    </row>
    <row r="222" spans="1:4" x14ac:dyDescent="0.2">
      <c r="A222" s="46" t="s">
        <v>882</v>
      </c>
      <c r="B222" s="46">
        <v>654</v>
      </c>
      <c r="C222" s="46">
        <v>1</v>
      </c>
      <c r="D222" s="46">
        <f t="shared" si="15"/>
        <v>654</v>
      </c>
    </row>
    <row r="223" spans="1:4" x14ac:dyDescent="0.2">
      <c r="A223" s="46" t="s">
        <v>883</v>
      </c>
      <c r="B223" s="46">
        <v>624</v>
      </c>
      <c r="C223" s="46">
        <v>1</v>
      </c>
      <c r="D223" s="46">
        <f t="shared" si="15"/>
        <v>624</v>
      </c>
    </row>
    <row r="224" spans="1:4" x14ac:dyDescent="0.2">
      <c r="A224" s="46" t="s">
        <v>884</v>
      </c>
      <c r="B224" s="46">
        <v>727</v>
      </c>
      <c r="C224" s="46">
        <v>1</v>
      </c>
      <c r="D224" s="46">
        <f t="shared" si="15"/>
        <v>727</v>
      </c>
    </row>
    <row r="225" spans="1:7" x14ac:dyDescent="0.2">
      <c r="A225" s="46" t="s">
        <v>885</v>
      </c>
      <c r="B225" s="46">
        <v>624</v>
      </c>
      <c r="C225" s="46">
        <v>0.3</v>
      </c>
      <c r="D225" s="46">
        <f t="shared" si="15"/>
        <v>187.2</v>
      </c>
    </row>
    <row r="226" spans="1:7" x14ac:dyDescent="0.2">
      <c r="A226" s="46"/>
      <c r="B226" s="46"/>
      <c r="C226" s="46"/>
      <c r="D226" s="46"/>
    </row>
    <row r="227" spans="1:7" x14ac:dyDescent="0.2">
      <c r="A227" s="49" t="s">
        <v>886</v>
      </c>
      <c r="B227" s="49">
        <v>1339</v>
      </c>
      <c r="C227" s="49">
        <v>1</v>
      </c>
      <c r="D227" s="49">
        <f>SUM(C227*B227)</f>
        <v>1339</v>
      </c>
    </row>
    <row r="228" spans="1:7" x14ac:dyDescent="0.2">
      <c r="A228" s="46" t="s">
        <v>887</v>
      </c>
      <c r="B228" s="46">
        <v>2969</v>
      </c>
      <c r="C228" s="46">
        <v>1</v>
      </c>
      <c r="D228" s="46">
        <f>SUM(C228*B228)</f>
        <v>2969</v>
      </c>
    </row>
    <row r="229" spans="1:7" x14ac:dyDescent="0.2">
      <c r="A229" s="46"/>
      <c r="B229" s="46"/>
      <c r="C229" s="46"/>
      <c r="D229" s="46"/>
    </row>
    <row r="230" spans="1:7" x14ac:dyDescent="0.2">
      <c r="A230" s="46" t="s">
        <v>1287</v>
      </c>
      <c r="B230" s="11">
        <v>1908</v>
      </c>
      <c r="C230" s="11">
        <v>0.7</v>
      </c>
      <c r="D230" s="46">
        <f>SUM(C230*B230)</f>
        <v>1335.6</v>
      </c>
      <c r="E230" s="3"/>
      <c r="F230" s="4"/>
      <c r="G230" s="4"/>
    </row>
    <row r="231" spans="1:7" x14ac:dyDescent="0.2">
      <c r="A231" s="11"/>
      <c r="B231" s="11"/>
      <c r="C231" s="11"/>
      <c r="D231" s="50"/>
      <c r="E231" s="3"/>
      <c r="F231" s="4"/>
      <c r="G231" s="4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29"/>
  <sheetViews>
    <sheetView topLeftCell="A404" zoomScaleNormal="100" workbookViewId="0">
      <pane xSplit="2" topLeftCell="C1" activePane="topRight" state="frozen"/>
      <selection pane="topRight" activeCell="N9" sqref="N9"/>
    </sheetView>
  </sheetViews>
  <sheetFormatPr baseColWidth="10" defaultColWidth="8.83203125" defaultRowHeight="16" x14ac:dyDescent="0.2"/>
  <cols>
    <col min="1" max="1" width="14.1640625" style="5" customWidth="1"/>
    <col min="2" max="2" width="42.33203125" style="5" customWidth="1"/>
    <col min="3" max="3" width="7.6640625" style="5" bestFit="1" customWidth="1"/>
    <col min="4" max="7" width="7.6640625" style="12" customWidth="1"/>
    <col min="8" max="8" width="14" style="5" bestFit="1" customWidth="1"/>
    <col min="9" max="9" width="10.1640625" style="5" customWidth="1"/>
    <col min="10" max="10" width="15.6640625" style="5" customWidth="1"/>
    <col min="11" max="11" width="10.33203125" style="5" bestFit="1" customWidth="1"/>
    <col min="12" max="16384" width="8.83203125" style="5"/>
  </cols>
  <sheetData>
    <row r="1" spans="1:11" s="16" customFormat="1" ht="17" thickBot="1" x14ac:dyDescent="0.25">
      <c r="A1" s="13"/>
      <c r="B1" s="14"/>
      <c r="C1" s="15"/>
      <c r="D1" s="51"/>
      <c r="E1" s="51"/>
      <c r="F1" s="51"/>
      <c r="G1" s="51"/>
      <c r="H1" s="15"/>
      <c r="I1" s="52" t="s">
        <v>0</v>
      </c>
      <c r="J1" s="53">
        <f>SUM(K3:K4903)</f>
        <v>50073.464166666694</v>
      </c>
      <c r="K1" s="54"/>
    </row>
    <row r="2" spans="1:11" s="16" customFormat="1" x14ac:dyDescent="0.2">
      <c r="A2" s="55" t="s">
        <v>6</v>
      </c>
      <c r="B2" s="55" t="s">
        <v>107</v>
      </c>
      <c r="C2" s="56" t="s">
        <v>4</v>
      </c>
      <c r="D2" s="17"/>
      <c r="E2" s="17"/>
      <c r="F2" s="17"/>
      <c r="G2" s="17"/>
      <c r="H2" s="56" t="s">
        <v>108</v>
      </c>
      <c r="I2" s="56" t="s">
        <v>109</v>
      </c>
      <c r="J2" s="56" t="s">
        <v>110</v>
      </c>
      <c r="K2" s="56" t="s">
        <v>1</v>
      </c>
    </row>
    <row r="3" spans="1:11" x14ac:dyDescent="0.2">
      <c r="A3" s="11" t="s">
        <v>349</v>
      </c>
      <c r="B3" s="11" t="s">
        <v>350</v>
      </c>
      <c r="C3" s="57">
        <v>3.9</v>
      </c>
      <c r="D3" s="58">
        <v>38</v>
      </c>
      <c r="E3" s="58">
        <v>30</v>
      </c>
      <c r="F3" s="58">
        <v>22</v>
      </c>
      <c r="G3" s="58"/>
      <c r="H3" s="58">
        <f>SUM(D3:G3)</f>
        <v>90</v>
      </c>
      <c r="I3" s="50">
        <f t="shared" ref="I3:I61" si="0">SUM(H3/12)</f>
        <v>7.5</v>
      </c>
      <c r="J3" s="57">
        <v>1.2</v>
      </c>
      <c r="K3" s="57">
        <f t="shared" ref="K3:K61" si="1">SUM(J3*I3)</f>
        <v>9</v>
      </c>
    </row>
    <row r="4" spans="1:11" x14ac:dyDescent="0.2">
      <c r="A4" s="11" t="s">
        <v>7</v>
      </c>
      <c r="B4" s="11" t="s">
        <v>351</v>
      </c>
      <c r="C4" s="57">
        <v>13.75</v>
      </c>
      <c r="D4" s="58"/>
      <c r="E4" s="58"/>
      <c r="F4" s="58"/>
      <c r="G4" s="58"/>
      <c r="H4" s="58">
        <f t="shared" ref="H4:H67" si="2">SUM(D4:G4)</f>
        <v>0</v>
      </c>
      <c r="I4" s="50">
        <f t="shared" si="0"/>
        <v>0</v>
      </c>
      <c r="J4" s="57">
        <v>11.07</v>
      </c>
      <c r="K4" s="57">
        <f t="shared" si="1"/>
        <v>0</v>
      </c>
    </row>
    <row r="5" spans="1:11" x14ac:dyDescent="0.2">
      <c r="A5" s="11" t="s">
        <v>15</v>
      </c>
      <c r="B5" s="11" t="s">
        <v>352</v>
      </c>
      <c r="C5" s="57">
        <v>10.199999999999999</v>
      </c>
      <c r="D5" s="58">
        <v>10</v>
      </c>
      <c r="E5" s="58">
        <v>16</v>
      </c>
      <c r="F5" s="58">
        <v>28</v>
      </c>
      <c r="G5" s="58"/>
      <c r="H5" s="58">
        <f t="shared" si="2"/>
        <v>54</v>
      </c>
      <c r="I5" s="50">
        <f t="shared" si="0"/>
        <v>4.5</v>
      </c>
      <c r="J5" s="57">
        <v>11.07</v>
      </c>
      <c r="K5" s="57">
        <f t="shared" si="1"/>
        <v>49.814999999999998</v>
      </c>
    </row>
    <row r="6" spans="1:11" x14ac:dyDescent="0.2">
      <c r="A6" s="59" t="s">
        <v>353</v>
      </c>
      <c r="B6" s="59" t="s">
        <v>354</v>
      </c>
      <c r="C6" s="60">
        <v>8.25</v>
      </c>
      <c r="D6" s="61">
        <v>29</v>
      </c>
      <c r="E6" s="61">
        <v>28</v>
      </c>
      <c r="F6" s="61">
        <v>36</v>
      </c>
      <c r="G6" s="61"/>
      <c r="H6" s="58">
        <f t="shared" si="2"/>
        <v>93</v>
      </c>
      <c r="I6" s="62">
        <f t="shared" si="0"/>
        <v>7.75</v>
      </c>
      <c r="J6" s="60">
        <v>1.2</v>
      </c>
      <c r="K6" s="60">
        <f t="shared" si="1"/>
        <v>9.2999999999999989</v>
      </c>
    </row>
    <row r="7" spans="1:11" x14ac:dyDescent="0.2">
      <c r="A7" s="11" t="s">
        <v>355</v>
      </c>
      <c r="B7" s="11" t="s">
        <v>356</v>
      </c>
      <c r="C7" s="57">
        <v>6.5</v>
      </c>
      <c r="D7" s="58">
        <v>20</v>
      </c>
      <c r="E7" s="58">
        <v>9</v>
      </c>
      <c r="F7" s="58">
        <v>29</v>
      </c>
      <c r="G7" s="58">
        <v>2</v>
      </c>
      <c r="H7" s="58">
        <f t="shared" si="2"/>
        <v>60</v>
      </c>
      <c r="I7" s="50">
        <f t="shared" si="0"/>
        <v>5</v>
      </c>
      <c r="J7" s="57">
        <v>1.2</v>
      </c>
      <c r="K7" s="57">
        <f t="shared" si="1"/>
        <v>6</v>
      </c>
    </row>
    <row r="8" spans="1:11" x14ac:dyDescent="0.2">
      <c r="A8" s="11" t="s">
        <v>355</v>
      </c>
      <c r="B8" s="11" t="s">
        <v>356</v>
      </c>
      <c r="C8" s="57">
        <v>6.5</v>
      </c>
      <c r="D8" s="58">
        <v>18</v>
      </c>
      <c r="E8" s="58"/>
      <c r="F8" s="58">
        <v>22</v>
      </c>
      <c r="G8" s="58"/>
      <c r="H8" s="58">
        <f t="shared" si="2"/>
        <v>40</v>
      </c>
      <c r="I8" s="50">
        <f t="shared" si="0"/>
        <v>3.3333333333333335</v>
      </c>
      <c r="J8" s="57">
        <v>1.2</v>
      </c>
      <c r="K8" s="57">
        <f t="shared" si="1"/>
        <v>4</v>
      </c>
    </row>
    <row r="9" spans="1:11" x14ac:dyDescent="0.2">
      <c r="A9" s="11" t="s">
        <v>357</v>
      </c>
      <c r="B9" s="11" t="s">
        <v>358</v>
      </c>
      <c r="C9" s="57">
        <v>6.25</v>
      </c>
      <c r="D9" s="58">
        <v>54</v>
      </c>
      <c r="E9" s="58">
        <v>158</v>
      </c>
      <c r="F9" s="58">
        <v>54</v>
      </c>
      <c r="G9" s="58"/>
      <c r="H9" s="58">
        <f t="shared" si="2"/>
        <v>266</v>
      </c>
      <c r="I9" s="50">
        <f t="shared" si="0"/>
        <v>22.166666666666668</v>
      </c>
      <c r="J9" s="57">
        <v>1.2</v>
      </c>
      <c r="K9" s="57">
        <f t="shared" si="1"/>
        <v>26.6</v>
      </c>
    </row>
    <row r="10" spans="1:11" x14ac:dyDescent="0.2">
      <c r="A10" s="11" t="s">
        <v>357</v>
      </c>
      <c r="B10" s="11" t="s">
        <v>358</v>
      </c>
      <c r="C10" s="57">
        <v>6.25</v>
      </c>
      <c r="D10" s="58">
        <v>36</v>
      </c>
      <c r="E10" s="58">
        <v>101</v>
      </c>
      <c r="F10" s="58">
        <v>85</v>
      </c>
      <c r="G10" s="58"/>
      <c r="H10" s="58">
        <f t="shared" si="2"/>
        <v>222</v>
      </c>
      <c r="I10" s="63">
        <f t="shared" si="0"/>
        <v>18.5</v>
      </c>
      <c r="J10" s="57">
        <v>1.2</v>
      </c>
      <c r="K10" s="57">
        <f t="shared" si="1"/>
        <v>22.2</v>
      </c>
    </row>
    <row r="11" spans="1:11" x14ac:dyDescent="0.2">
      <c r="A11" s="11" t="s">
        <v>359</v>
      </c>
      <c r="B11" s="11" t="s">
        <v>360</v>
      </c>
      <c r="C11" s="57">
        <v>7.4</v>
      </c>
      <c r="D11" s="58">
        <v>16</v>
      </c>
      <c r="E11" s="58">
        <v>4</v>
      </c>
      <c r="F11" s="58">
        <v>51</v>
      </c>
      <c r="G11" s="58"/>
      <c r="H11" s="58">
        <f t="shared" si="2"/>
        <v>71</v>
      </c>
      <c r="I11" s="63">
        <f t="shared" si="0"/>
        <v>5.916666666666667</v>
      </c>
      <c r="J11" s="57">
        <v>1.2</v>
      </c>
      <c r="K11" s="57">
        <f t="shared" si="1"/>
        <v>7.1000000000000005</v>
      </c>
    </row>
    <row r="12" spans="1:11" x14ac:dyDescent="0.2">
      <c r="A12" s="11" t="s">
        <v>359</v>
      </c>
      <c r="B12" s="11" t="s">
        <v>360</v>
      </c>
      <c r="C12" s="57">
        <v>7.4</v>
      </c>
      <c r="D12" s="58">
        <v>27</v>
      </c>
      <c r="E12" s="58">
        <v>43</v>
      </c>
      <c r="F12" s="58">
        <v>9</v>
      </c>
      <c r="G12" s="58"/>
      <c r="H12" s="58">
        <f t="shared" si="2"/>
        <v>79</v>
      </c>
      <c r="I12" s="63">
        <f t="shared" si="0"/>
        <v>6.583333333333333</v>
      </c>
      <c r="J12" s="57">
        <v>1.2</v>
      </c>
      <c r="K12" s="57">
        <f t="shared" si="1"/>
        <v>7.8999999999999995</v>
      </c>
    </row>
    <row r="13" spans="1:11" x14ac:dyDescent="0.2">
      <c r="A13" s="11" t="s">
        <v>8</v>
      </c>
      <c r="B13" s="11" t="s">
        <v>361</v>
      </c>
      <c r="C13" s="57">
        <v>5.25</v>
      </c>
      <c r="D13" s="58">
        <v>17</v>
      </c>
      <c r="E13" s="58">
        <v>28</v>
      </c>
      <c r="F13" s="58">
        <v>42</v>
      </c>
      <c r="G13" s="58">
        <v>50</v>
      </c>
      <c r="H13" s="58">
        <f t="shared" si="2"/>
        <v>137</v>
      </c>
      <c r="I13" s="63">
        <f t="shared" si="0"/>
        <v>11.416666666666666</v>
      </c>
      <c r="J13" s="57">
        <v>15.75</v>
      </c>
      <c r="K13" s="57">
        <f t="shared" si="1"/>
        <v>179.8125</v>
      </c>
    </row>
    <row r="14" spans="1:11" x14ac:dyDescent="0.2">
      <c r="A14" s="11" t="s">
        <v>362</v>
      </c>
      <c r="B14" s="11" t="s">
        <v>363</v>
      </c>
      <c r="C14" s="57">
        <v>8.25</v>
      </c>
      <c r="D14" s="58">
        <v>32</v>
      </c>
      <c r="E14" s="58">
        <v>46</v>
      </c>
      <c r="F14" s="58">
        <v>54</v>
      </c>
      <c r="G14" s="58">
        <v>5</v>
      </c>
      <c r="H14" s="58">
        <f t="shared" si="2"/>
        <v>137</v>
      </c>
      <c r="I14" s="63">
        <f t="shared" si="0"/>
        <v>11.416666666666666</v>
      </c>
      <c r="J14" s="57">
        <v>1.2</v>
      </c>
      <c r="K14" s="57">
        <f t="shared" si="1"/>
        <v>13.7</v>
      </c>
    </row>
    <row r="15" spans="1:11" x14ac:dyDescent="0.2">
      <c r="A15" s="11" t="s">
        <v>362</v>
      </c>
      <c r="B15" s="11" t="s">
        <v>363</v>
      </c>
      <c r="C15" s="57">
        <v>8.25</v>
      </c>
      <c r="D15" s="58">
        <v>38</v>
      </c>
      <c r="E15" s="58">
        <v>21</v>
      </c>
      <c r="F15" s="58">
        <v>35</v>
      </c>
      <c r="G15" s="58"/>
      <c r="H15" s="58">
        <f t="shared" si="2"/>
        <v>94</v>
      </c>
      <c r="I15" s="63">
        <f t="shared" si="0"/>
        <v>7.833333333333333</v>
      </c>
      <c r="J15" s="57">
        <v>1.2</v>
      </c>
      <c r="K15" s="57">
        <f t="shared" si="1"/>
        <v>9.3999999999999986</v>
      </c>
    </row>
    <row r="16" spans="1:11" x14ac:dyDescent="0.2">
      <c r="A16" s="11" t="s">
        <v>362</v>
      </c>
      <c r="B16" s="11" t="s">
        <v>363</v>
      </c>
      <c r="C16" s="57">
        <v>8.25</v>
      </c>
      <c r="D16" s="58">
        <v>16</v>
      </c>
      <c r="E16" s="58">
        <v>10</v>
      </c>
      <c r="F16" s="58">
        <v>24</v>
      </c>
      <c r="G16" s="58"/>
      <c r="H16" s="58">
        <f t="shared" si="2"/>
        <v>50</v>
      </c>
      <c r="I16" s="63">
        <f t="shared" si="0"/>
        <v>4.166666666666667</v>
      </c>
      <c r="J16" s="57">
        <v>1.2</v>
      </c>
      <c r="K16" s="57">
        <f t="shared" si="1"/>
        <v>5</v>
      </c>
    </row>
    <row r="17" spans="1:11" x14ac:dyDescent="0.2">
      <c r="A17" s="11" t="s">
        <v>364</v>
      </c>
      <c r="B17" s="11" t="s">
        <v>365</v>
      </c>
      <c r="C17" s="57">
        <v>8.5</v>
      </c>
      <c r="D17" s="58">
        <v>12</v>
      </c>
      <c r="E17" s="58">
        <v>9</v>
      </c>
      <c r="F17" s="58">
        <v>42</v>
      </c>
      <c r="G17" s="58"/>
      <c r="H17" s="58">
        <f t="shared" si="2"/>
        <v>63</v>
      </c>
      <c r="I17" s="63">
        <f t="shared" si="0"/>
        <v>5.25</v>
      </c>
      <c r="J17" s="57">
        <v>1.2</v>
      </c>
      <c r="K17" s="57">
        <f t="shared" si="1"/>
        <v>6.3</v>
      </c>
    </row>
    <row r="18" spans="1:11" x14ac:dyDescent="0.2">
      <c r="A18" s="11" t="s">
        <v>366</v>
      </c>
      <c r="B18" s="11" t="s">
        <v>367</v>
      </c>
      <c r="C18" s="57">
        <v>7.5</v>
      </c>
      <c r="D18" s="58">
        <v>30</v>
      </c>
      <c r="E18" s="58">
        <v>23</v>
      </c>
      <c r="F18" s="58">
        <v>18</v>
      </c>
      <c r="G18" s="58"/>
      <c r="H18" s="58">
        <f t="shared" si="2"/>
        <v>71</v>
      </c>
      <c r="I18" s="63">
        <f t="shared" si="0"/>
        <v>5.916666666666667</v>
      </c>
      <c r="J18" s="57">
        <v>22.5</v>
      </c>
      <c r="K18" s="57">
        <f t="shared" si="1"/>
        <v>133.125</v>
      </c>
    </row>
    <row r="19" spans="1:11" x14ac:dyDescent="0.2">
      <c r="A19" s="11" t="s">
        <v>368</v>
      </c>
      <c r="B19" s="11" t="s">
        <v>369</v>
      </c>
      <c r="C19" s="57">
        <v>7.25</v>
      </c>
      <c r="D19" s="58">
        <v>27</v>
      </c>
      <c r="E19" s="58">
        <v>100</v>
      </c>
      <c r="F19" s="58">
        <v>38</v>
      </c>
      <c r="G19" s="58"/>
      <c r="H19" s="58">
        <f t="shared" si="2"/>
        <v>165</v>
      </c>
      <c r="I19" s="63">
        <f t="shared" si="0"/>
        <v>13.75</v>
      </c>
      <c r="J19" s="57">
        <v>1.2</v>
      </c>
      <c r="K19" s="57">
        <f t="shared" si="1"/>
        <v>16.5</v>
      </c>
    </row>
    <row r="20" spans="1:11" x14ac:dyDescent="0.2">
      <c r="A20" s="11" t="s">
        <v>370</v>
      </c>
      <c r="B20" s="11" t="s">
        <v>371</v>
      </c>
      <c r="C20" s="57">
        <v>9.4499999999999993</v>
      </c>
      <c r="D20" s="58">
        <v>55</v>
      </c>
      <c r="E20" s="58">
        <v>101</v>
      </c>
      <c r="F20" s="58">
        <v>58</v>
      </c>
      <c r="G20" s="58"/>
      <c r="H20" s="58">
        <f t="shared" si="2"/>
        <v>214</v>
      </c>
      <c r="I20" s="63">
        <f t="shared" si="0"/>
        <v>17.833333333333332</v>
      </c>
      <c r="J20" s="57">
        <v>1.2</v>
      </c>
      <c r="K20" s="57">
        <f t="shared" si="1"/>
        <v>21.4</v>
      </c>
    </row>
    <row r="21" spans="1:11" x14ac:dyDescent="0.2">
      <c r="A21" s="11" t="s">
        <v>372</v>
      </c>
      <c r="B21" s="11" t="s">
        <v>373</v>
      </c>
      <c r="C21" s="57">
        <v>7.65</v>
      </c>
      <c r="D21" s="58">
        <v>14</v>
      </c>
      <c r="E21" s="58">
        <v>57</v>
      </c>
      <c r="F21" s="58">
        <v>5</v>
      </c>
      <c r="G21" s="58"/>
      <c r="H21" s="58">
        <f t="shared" si="2"/>
        <v>76</v>
      </c>
      <c r="I21" s="63">
        <f t="shared" si="0"/>
        <v>6.333333333333333</v>
      </c>
      <c r="J21" s="57">
        <v>1.2</v>
      </c>
      <c r="K21" s="57">
        <f t="shared" si="1"/>
        <v>7.6</v>
      </c>
    </row>
    <row r="22" spans="1:11" x14ac:dyDescent="0.2">
      <c r="A22" s="11" t="s">
        <v>374</v>
      </c>
      <c r="B22" s="11" t="s">
        <v>375</v>
      </c>
      <c r="C22" s="57">
        <v>7.95</v>
      </c>
      <c r="D22" s="58">
        <v>25</v>
      </c>
      <c r="E22" s="58">
        <v>19</v>
      </c>
      <c r="F22" s="58">
        <v>20</v>
      </c>
      <c r="G22" s="58"/>
      <c r="H22" s="58">
        <f t="shared" si="2"/>
        <v>64</v>
      </c>
      <c r="I22" s="63">
        <f t="shared" si="0"/>
        <v>5.333333333333333</v>
      </c>
      <c r="J22" s="57">
        <v>1.2</v>
      </c>
      <c r="K22" s="57">
        <f t="shared" si="1"/>
        <v>6.3999999999999995</v>
      </c>
    </row>
    <row r="23" spans="1:11" x14ac:dyDescent="0.2">
      <c r="A23" s="11" t="s">
        <v>9</v>
      </c>
      <c r="B23" s="11" t="s">
        <v>376</v>
      </c>
      <c r="C23" s="57">
        <v>12.65</v>
      </c>
      <c r="D23" s="58">
        <v>6</v>
      </c>
      <c r="E23" s="58"/>
      <c r="F23" s="58"/>
      <c r="G23" s="58"/>
      <c r="H23" s="58">
        <f t="shared" si="2"/>
        <v>6</v>
      </c>
      <c r="I23" s="63">
        <f t="shared" si="0"/>
        <v>0.5</v>
      </c>
      <c r="J23" s="57">
        <v>32</v>
      </c>
      <c r="K23" s="57">
        <f t="shared" si="1"/>
        <v>16</v>
      </c>
    </row>
    <row r="24" spans="1:11" x14ac:dyDescent="0.2">
      <c r="A24" s="11" t="s">
        <v>10</v>
      </c>
      <c r="B24" s="11" t="s">
        <v>377</v>
      </c>
      <c r="C24" s="57">
        <v>14.25</v>
      </c>
      <c r="D24" s="58">
        <v>22</v>
      </c>
      <c r="E24" s="58">
        <v>11</v>
      </c>
      <c r="F24" s="58">
        <v>33</v>
      </c>
      <c r="G24" s="58"/>
      <c r="H24" s="58">
        <f t="shared" si="2"/>
        <v>66</v>
      </c>
      <c r="I24" s="63">
        <f t="shared" si="0"/>
        <v>5.5</v>
      </c>
      <c r="J24" s="57">
        <v>15.18</v>
      </c>
      <c r="K24" s="57">
        <f t="shared" si="1"/>
        <v>83.49</v>
      </c>
    </row>
    <row r="25" spans="1:11" x14ac:dyDescent="0.2">
      <c r="A25" s="11" t="s">
        <v>11</v>
      </c>
      <c r="B25" s="11" t="s">
        <v>378</v>
      </c>
      <c r="C25" s="57">
        <v>9</v>
      </c>
      <c r="D25" s="58">
        <v>26</v>
      </c>
      <c r="E25" s="58">
        <v>23</v>
      </c>
      <c r="F25" s="58">
        <v>38</v>
      </c>
      <c r="G25" s="58"/>
      <c r="H25" s="58">
        <f t="shared" si="2"/>
        <v>87</v>
      </c>
      <c r="I25" s="63">
        <f t="shared" si="0"/>
        <v>7.25</v>
      </c>
      <c r="J25" s="57">
        <v>19.38</v>
      </c>
      <c r="K25" s="57">
        <f t="shared" si="1"/>
        <v>140.505</v>
      </c>
    </row>
    <row r="26" spans="1:11" x14ac:dyDescent="0.2">
      <c r="A26" s="11" t="s">
        <v>12</v>
      </c>
      <c r="B26" s="11" t="s">
        <v>379</v>
      </c>
      <c r="C26" s="57">
        <v>5.94</v>
      </c>
      <c r="D26" s="58">
        <v>10</v>
      </c>
      <c r="E26" s="58">
        <v>48</v>
      </c>
      <c r="F26" s="58">
        <v>43</v>
      </c>
      <c r="G26" s="58"/>
      <c r="H26" s="58">
        <f t="shared" si="2"/>
        <v>101</v>
      </c>
      <c r="I26" s="63">
        <f t="shared" si="0"/>
        <v>8.4166666666666661</v>
      </c>
      <c r="J26" s="57">
        <v>12.42</v>
      </c>
      <c r="K26" s="57">
        <f t="shared" si="1"/>
        <v>104.535</v>
      </c>
    </row>
    <row r="27" spans="1:11" x14ac:dyDescent="0.2">
      <c r="A27" s="11" t="s">
        <v>13</v>
      </c>
      <c r="B27" s="11" t="s">
        <v>380</v>
      </c>
      <c r="C27" s="57">
        <v>20.350000000000001</v>
      </c>
      <c r="D27" s="58">
        <v>6</v>
      </c>
      <c r="E27" s="58">
        <v>17</v>
      </c>
      <c r="F27" s="58">
        <v>24</v>
      </c>
      <c r="G27" s="58"/>
      <c r="H27" s="58">
        <f t="shared" si="2"/>
        <v>47</v>
      </c>
      <c r="I27" s="63">
        <f t="shared" si="0"/>
        <v>3.9166666666666665</v>
      </c>
      <c r="J27" s="57">
        <v>48.66</v>
      </c>
      <c r="K27" s="57">
        <f t="shared" si="1"/>
        <v>190.58499999999998</v>
      </c>
    </row>
    <row r="28" spans="1:11" x14ac:dyDescent="0.2">
      <c r="A28" s="11" t="s">
        <v>381</v>
      </c>
      <c r="B28" s="11" t="s">
        <v>382</v>
      </c>
      <c r="C28" s="57">
        <v>5.7</v>
      </c>
      <c r="D28" s="58"/>
      <c r="E28" s="58"/>
      <c r="F28" s="58"/>
      <c r="G28" s="58"/>
      <c r="H28" s="58">
        <f t="shared" si="2"/>
        <v>0</v>
      </c>
      <c r="I28" s="63">
        <f t="shared" si="0"/>
        <v>0</v>
      </c>
      <c r="J28" s="57">
        <v>1.2</v>
      </c>
      <c r="K28" s="57">
        <f t="shared" si="1"/>
        <v>0</v>
      </c>
    </row>
    <row r="29" spans="1:11" x14ac:dyDescent="0.2">
      <c r="A29" s="11" t="s">
        <v>381</v>
      </c>
      <c r="B29" s="11" t="s">
        <v>382</v>
      </c>
      <c r="C29" s="57">
        <v>5.7</v>
      </c>
      <c r="D29" s="58">
        <v>25</v>
      </c>
      <c r="E29" s="58">
        <v>17</v>
      </c>
      <c r="F29" s="58">
        <v>18</v>
      </c>
      <c r="G29" s="58"/>
      <c r="H29" s="58">
        <f t="shared" si="2"/>
        <v>60</v>
      </c>
      <c r="I29" s="63">
        <f t="shared" si="0"/>
        <v>5</v>
      </c>
      <c r="J29" s="57">
        <v>1.2</v>
      </c>
      <c r="K29" s="57">
        <f t="shared" si="1"/>
        <v>6</v>
      </c>
    </row>
    <row r="30" spans="1:11" x14ac:dyDescent="0.2">
      <c r="A30" s="11" t="s">
        <v>14</v>
      </c>
      <c r="B30" s="11" t="s">
        <v>383</v>
      </c>
      <c r="C30" s="57">
        <v>9</v>
      </c>
      <c r="D30" s="58">
        <v>35</v>
      </c>
      <c r="E30" s="58">
        <v>151</v>
      </c>
      <c r="F30" s="58">
        <v>28</v>
      </c>
      <c r="G30" s="58"/>
      <c r="H30" s="58">
        <f t="shared" si="2"/>
        <v>214</v>
      </c>
      <c r="I30" s="63">
        <f t="shared" si="0"/>
        <v>17.833333333333332</v>
      </c>
      <c r="J30" s="57">
        <v>9.69</v>
      </c>
      <c r="K30" s="57">
        <f t="shared" si="1"/>
        <v>172.80499999999998</v>
      </c>
    </row>
    <row r="31" spans="1:11" x14ac:dyDescent="0.2">
      <c r="A31" s="11" t="s">
        <v>384</v>
      </c>
      <c r="B31" s="11" t="s">
        <v>383</v>
      </c>
      <c r="C31" s="57">
        <v>9</v>
      </c>
      <c r="D31" s="58">
        <v>23</v>
      </c>
      <c r="E31" s="58">
        <v>20</v>
      </c>
      <c r="F31" s="58">
        <v>19</v>
      </c>
      <c r="G31" s="58">
        <v>20</v>
      </c>
      <c r="H31" s="58">
        <f t="shared" si="2"/>
        <v>82</v>
      </c>
      <c r="I31" s="63">
        <f t="shared" si="0"/>
        <v>6.833333333333333</v>
      </c>
      <c r="J31" s="57">
        <v>1.2</v>
      </c>
      <c r="K31" s="57">
        <f t="shared" si="1"/>
        <v>8.1999999999999993</v>
      </c>
    </row>
    <row r="32" spans="1:11" x14ac:dyDescent="0.2">
      <c r="A32" s="11" t="s">
        <v>385</v>
      </c>
      <c r="B32" s="11" t="s">
        <v>386</v>
      </c>
      <c r="C32" s="57">
        <v>12.5</v>
      </c>
      <c r="D32" s="58">
        <v>48</v>
      </c>
      <c r="E32" s="58">
        <v>38</v>
      </c>
      <c r="F32" s="58">
        <v>56</v>
      </c>
      <c r="G32" s="58"/>
      <c r="H32" s="58">
        <f t="shared" si="2"/>
        <v>142</v>
      </c>
      <c r="I32" s="63">
        <f t="shared" si="0"/>
        <v>11.833333333333334</v>
      </c>
      <c r="J32" s="57">
        <v>1.2</v>
      </c>
      <c r="K32" s="57">
        <f t="shared" si="1"/>
        <v>14.200000000000001</v>
      </c>
    </row>
    <row r="33" spans="1:11" x14ac:dyDescent="0.2">
      <c r="A33" s="11" t="s">
        <v>387</v>
      </c>
      <c r="B33" s="11" t="s">
        <v>388</v>
      </c>
      <c r="C33" s="57">
        <v>9.9</v>
      </c>
      <c r="D33" s="58">
        <v>21</v>
      </c>
      <c r="E33" s="58">
        <v>26</v>
      </c>
      <c r="F33" s="58">
        <v>54</v>
      </c>
      <c r="G33" s="58"/>
      <c r="H33" s="58">
        <f t="shared" si="2"/>
        <v>101</v>
      </c>
      <c r="I33" s="63">
        <f t="shared" si="0"/>
        <v>8.4166666666666661</v>
      </c>
      <c r="J33" s="57">
        <v>29.700000000000003</v>
      </c>
      <c r="K33" s="57">
        <f t="shared" si="1"/>
        <v>249.97499999999999</v>
      </c>
    </row>
    <row r="34" spans="1:11" x14ac:dyDescent="0.2">
      <c r="A34" s="11" t="s">
        <v>16</v>
      </c>
      <c r="B34" s="11" t="s">
        <v>389</v>
      </c>
      <c r="C34" s="57">
        <v>10.45</v>
      </c>
      <c r="D34" s="58">
        <v>42</v>
      </c>
      <c r="E34" s="58">
        <v>29</v>
      </c>
      <c r="F34" s="58">
        <v>44</v>
      </c>
      <c r="G34" s="58"/>
      <c r="H34" s="58">
        <f t="shared" si="2"/>
        <v>115</v>
      </c>
      <c r="I34" s="63">
        <f t="shared" si="0"/>
        <v>9.5833333333333339</v>
      </c>
      <c r="J34" s="57">
        <v>31.349999999999998</v>
      </c>
      <c r="K34" s="57">
        <f t="shared" si="1"/>
        <v>300.4375</v>
      </c>
    </row>
    <row r="35" spans="1:11" x14ac:dyDescent="0.2">
      <c r="A35" s="11" t="s">
        <v>17</v>
      </c>
      <c r="B35" s="11" t="s">
        <v>390</v>
      </c>
      <c r="C35" s="57">
        <v>19.25</v>
      </c>
      <c r="D35" s="58">
        <v>33</v>
      </c>
      <c r="E35" s="58">
        <v>42</v>
      </c>
      <c r="F35" s="58">
        <v>64</v>
      </c>
      <c r="G35" s="58"/>
      <c r="H35" s="58">
        <f t="shared" si="2"/>
        <v>139</v>
      </c>
      <c r="I35" s="63">
        <f t="shared" si="0"/>
        <v>11.583333333333334</v>
      </c>
      <c r="J35" s="57">
        <v>23.28</v>
      </c>
      <c r="K35" s="57">
        <f t="shared" si="1"/>
        <v>269.66000000000003</v>
      </c>
    </row>
    <row r="36" spans="1:11" x14ac:dyDescent="0.2">
      <c r="A36" s="11" t="s">
        <v>18</v>
      </c>
      <c r="B36" s="11" t="s">
        <v>391</v>
      </c>
      <c r="C36" s="57">
        <v>18.649999999999999</v>
      </c>
      <c r="D36" s="58">
        <v>19</v>
      </c>
      <c r="E36" s="58">
        <v>44</v>
      </c>
      <c r="F36" s="58">
        <v>45</v>
      </c>
      <c r="G36" s="58"/>
      <c r="H36" s="58">
        <f t="shared" si="2"/>
        <v>108</v>
      </c>
      <c r="I36" s="63">
        <f t="shared" si="0"/>
        <v>9</v>
      </c>
      <c r="J36" s="57">
        <v>23.07</v>
      </c>
      <c r="K36" s="57">
        <f t="shared" si="1"/>
        <v>207.63</v>
      </c>
    </row>
    <row r="37" spans="1:11" x14ac:dyDescent="0.2">
      <c r="A37" s="11" t="s">
        <v>18</v>
      </c>
      <c r="B37" s="11" t="s">
        <v>391</v>
      </c>
      <c r="C37" s="57">
        <v>18.649999999999999</v>
      </c>
      <c r="D37" s="58">
        <v>21</v>
      </c>
      <c r="E37" s="58">
        <v>40</v>
      </c>
      <c r="F37" s="58">
        <v>44</v>
      </c>
      <c r="G37" s="58"/>
      <c r="H37" s="58">
        <f t="shared" si="2"/>
        <v>105</v>
      </c>
      <c r="I37" s="63">
        <f t="shared" si="0"/>
        <v>8.75</v>
      </c>
      <c r="J37" s="57">
        <v>46.14</v>
      </c>
      <c r="K37" s="57">
        <f t="shared" si="1"/>
        <v>403.72500000000002</v>
      </c>
    </row>
    <row r="38" spans="1:11" x14ac:dyDescent="0.2">
      <c r="A38" s="11" t="s">
        <v>21</v>
      </c>
      <c r="B38" s="11" t="s">
        <v>392</v>
      </c>
      <c r="C38" s="57">
        <v>6.66</v>
      </c>
      <c r="D38" s="58">
        <v>247</v>
      </c>
      <c r="E38" s="58"/>
      <c r="F38" s="58"/>
      <c r="G38" s="58"/>
      <c r="H38" s="58">
        <f t="shared" si="2"/>
        <v>247</v>
      </c>
      <c r="I38" s="63">
        <f t="shared" si="0"/>
        <v>20.583333333333332</v>
      </c>
      <c r="J38" s="57">
        <v>9</v>
      </c>
      <c r="K38" s="57">
        <f t="shared" si="1"/>
        <v>185.25</v>
      </c>
    </row>
    <row r="39" spans="1:11" x14ac:dyDescent="0.2">
      <c r="A39" s="11" t="s">
        <v>393</v>
      </c>
      <c r="B39" s="11" t="s">
        <v>394</v>
      </c>
      <c r="C39" s="57">
        <v>6.5</v>
      </c>
      <c r="D39" s="58">
        <v>28</v>
      </c>
      <c r="E39" s="58"/>
      <c r="F39" s="58"/>
      <c r="G39" s="58"/>
      <c r="H39" s="58">
        <f t="shared" si="2"/>
        <v>28</v>
      </c>
      <c r="I39" s="63">
        <f t="shared" si="0"/>
        <v>2.3333333333333335</v>
      </c>
      <c r="J39" s="57">
        <v>1.2</v>
      </c>
      <c r="K39" s="57">
        <f t="shared" si="1"/>
        <v>2.8000000000000003</v>
      </c>
    </row>
    <row r="40" spans="1:11" x14ac:dyDescent="0.2">
      <c r="A40" s="11" t="s">
        <v>395</v>
      </c>
      <c r="B40" s="11" t="s">
        <v>396</v>
      </c>
      <c r="C40" s="57">
        <v>6.5</v>
      </c>
      <c r="D40" s="58">
        <v>78</v>
      </c>
      <c r="E40" s="58">
        <v>55</v>
      </c>
      <c r="F40" s="58"/>
      <c r="G40" s="58"/>
      <c r="H40" s="58">
        <f t="shared" si="2"/>
        <v>133</v>
      </c>
      <c r="I40" s="63">
        <f t="shared" si="0"/>
        <v>11.083333333333334</v>
      </c>
      <c r="J40" s="57">
        <v>1.7</v>
      </c>
      <c r="K40" s="57">
        <f t="shared" si="1"/>
        <v>18.841666666666669</v>
      </c>
    </row>
    <row r="41" spans="1:11" x14ac:dyDescent="0.2">
      <c r="A41" s="11" t="s">
        <v>22</v>
      </c>
      <c r="B41" s="11" t="s">
        <v>397</v>
      </c>
      <c r="C41" s="57">
        <v>5.4</v>
      </c>
      <c r="D41" s="58"/>
      <c r="E41" s="58"/>
      <c r="F41" s="58"/>
      <c r="G41" s="58"/>
      <c r="H41" s="58">
        <f t="shared" si="2"/>
        <v>0</v>
      </c>
      <c r="I41" s="63">
        <f t="shared" si="0"/>
        <v>0</v>
      </c>
      <c r="J41" s="57">
        <v>6.75</v>
      </c>
      <c r="K41" s="57">
        <f t="shared" si="1"/>
        <v>0</v>
      </c>
    </row>
    <row r="42" spans="1:11" x14ac:dyDescent="0.2">
      <c r="A42" s="11" t="s">
        <v>398</v>
      </c>
      <c r="B42" s="11" t="s">
        <v>399</v>
      </c>
      <c r="C42" s="57">
        <v>9.9</v>
      </c>
      <c r="D42" s="58">
        <v>59</v>
      </c>
      <c r="E42" s="58">
        <v>152</v>
      </c>
      <c r="F42" s="58">
        <v>71</v>
      </c>
      <c r="G42" s="58"/>
      <c r="H42" s="58">
        <f t="shared" si="2"/>
        <v>282</v>
      </c>
      <c r="I42" s="63">
        <f t="shared" si="0"/>
        <v>23.5</v>
      </c>
      <c r="J42" s="57">
        <v>1.2</v>
      </c>
      <c r="K42" s="57">
        <f t="shared" si="1"/>
        <v>28.2</v>
      </c>
    </row>
    <row r="43" spans="1:11" x14ac:dyDescent="0.2">
      <c r="A43" s="11" t="s">
        <v>19</v>
      </c>
      <c r="B43" s="11" t="s">
        <v>400</v>
      </c>
      <c r="C43" s="57">
        <v>11.28</v>
      </c>
      <c r="D43" s="58">
        <v>27</v>
      </c>
      <c r="E43" s="58">
        <v>46</v>
      </c>
      <c r="F43" s="58">
        <v>22</v>
      </c>
      <c r="G43" s="58"/>
      <c r="H43" s="58">
        <f t="shared" si="2"/>
        <v>95</v>
      </c>
      <c r="I43" s="63">
        <f t="shared" si="0"/>
        <v>7.916666666666667</v>
      </c>
      <c r="J43" s="57">
        <v>27.66</v>
      </c>
      <c r="K43" s="57">
        <f t="shared" si="1"/>
        <v>218.97500000000002</v>
      </c>
    </row>
    <row r="44" spans="1:11" x14ac:dyDescent="0.2">
      <c r="A44" s="11" t="s">
        <v>401</v>
      </c>
      <c r="B44" s="11" t="s">
        <v>402</v>
      </c>
      <c r="C44" s="57">
        <v>10.95</v>
      </c>
      <c r="D44" s="58">
        <v>17</v>
      </c>
      <c r="E44" s="58">
        <v>59</v>
      </c>
      <c r="F44" s="58">
        <v>18</v>
      </c>
      <c r="G44" s="58"/>
      <c r="H44" s="58">
        <f t="shared" si="2"/>
        <v>94</v>
      </c>
      <c r="I44" s="63">
        <f t="shared" si="0"/>
        <v>7.833333333333333</v>
      </c>
      <c r="J44" s="57">
        <v>1.2</v>
      </c>
      <c r="K44" s="57">
        <f t="shared" si="1"/>
        <v>9.3999999999999986</v>
      </c>
    </row>
    <row r="45" spans="1:11" x14ac:dyDescent="0.2">
      <c r="A45" s="11" t="s">
        <v>20</v>
      </c>
      <c r="B45" s="11" t="s">
        <v>403</v>
      </c>
      <c r="C45" s="57">
        <v>10.199999999999999</v>
      </c>
      <c r="D45" s="58">
        <v>2</v>
      </c>
      <c r="E45" s="58">
        <v>0</v>
      </c>
      <c r="F45" s="58"/>
      <c r="G45" s="58"/>
      <c r="H45" s="58">
        <f t="shared" si="2"/>
        <v>2</v>
      </c>
      <c r="I45" s="63">
        <f t="shared" si="0"/>
        <v>0.16666666666666666</v>
      </c>
      <c r="J45" s="57">
        <v>20.58</v>
      </c>
      <c r="K45" s="57">
        <f t="shared" si="1"/>
        <v>3.4299999999999997</v>
      </c>
    </row>
    <row r="46" spans="1:11" x14ac:dyDescent="0.2">
      <c r="A46" s="11" t="s">
        <v>23</v>
      </c>
      <c r="B46" s="11" t="s">
        <v>404</v>
      </c>
      <c r="C46" s="57">
        <v>16.45</v>
      </c>
      <c r="D46" s="58">
        <v>60</v>
      </c>
      <c r="E46" s="58">
        <v>102</v>
      </c>
      <c r="F46" s="58">
        <v>43</v>
      </c>
      <c r="G46" s="58"/>
      <c r="H46" s="58">
        <f t="shared" si="2"/>
        <v>205</v>
      </c>
      <c r="I46" s="63">
        <f t="shared" si="0"/>
        <v>17.083333333333332</v>
      </c>
      <c r="J46" s="57">
        <v>40.56</v>
      </c>
      <c r="K46" s="57">
        <f t="shared" si="1"/>
        <v>692.9</v>
      </c>
    </row>
    <row r="47" spans="1:11" x14ac:dyDescent="0.2">
      <c r="A47" s="11" t="s">
        <v>405</v>
      </c>
      <c r="B47" s="11" t="s">
        <v>406</v>
      </c>
      <c r="C47" s="57">
        <v>6.5</v>
      </c>
      <c r="D47" s="58">
        <v>25</v>
      </c>
      <c r="E47" s="58"/>
      <c r="F47" s="58"/>
      <c r="G47" s="58"/>
      <c r="H47" s="58">
        <f t="shared" si="2"/>
        <v>25</v>
      </c>
      <c r="I47" s="63">
        <f t="shared" si="0"/>
        <v>2.0833333333333335</v>
      </c>
      <c r="J47" s="57">
        <v>1.2</v>
      </c>
      <c r="K47" s="57">
        <f t="shared" si="1"/>
        <v>2.5</v>
      </c>
    </row>
    <row r="48" spans="1:11" x14ac:dyDescent="0.2">
      <c r="A48" s="11" t="s">
        <v>407</v>
      </c>
      <c r="B48" s="11" t="s">
        <v>408</v>
      </c>
      <c r="C48" s="57">
        <v>6.5</v>
      </c>
      <c r="D48" s="58">
        <v>3</v>
      </c>
      <c r="E48" s="58">
        <v>22</v>
      </c>
      <c r="F48" s="58"/>
      <c r="G48" s="58"/>
      <c r="H48" s="58">
        <f t="shared" si="2"/>
        <v>25</v>
      </c>
      <c r="I48" s="63">
        <f t="shared" si="0"/>
        <v>2.0833333333333335</v>
      </c>
      <c r="J48" s="57">
        <v>1.2</v>
      </c>
      <c r="K48" s="57">
        <f t="shared" si="1"/>
        <v>2.5</v>
      </c>
    </row>
    <row r="49" spans="1:11" x14ac:dyDescent="0.2">
      <c r="A49" s="11" t="s">
        <v>409</v>
      </c>
      <c r="B49" s="11" t="s">
        <v>410</v>
      </c>
      <c r="C49" s="57">
        <v>7.25</v>
      </c>
      <c r="D49" s="58">
        <v>17</v>
      </c>
      <c r="E49" s="58">
        <v>24</v>
      </c>
      <c r="F49" s="58"/>
      <c r="G49" s="58"/>
      <c r="H49" s="58">
        <f t="shared" si="2"/>
        <v>41</v>
      </c>
      <c r="I49" s="63">
        <f t="shared" si="0"/>
        <v>3.4166666666666665</v>
      </c>
      <c r="J49" s="57">
        <v>1.2</v>
      </c>
      <c r="K49" s="57">
        <f t="shared" si="1"/>
        <v>4.0999999999999996</v>
      </c>
    </row>
    <row r="50" spans="1:11" x14ac:dyDescent="0.2">
      <c r="A50" s="11" t="s">
        <v>411</v>
      </c>
      <c r="B50" s="11" t="s">
        <v>412</v>
      </c>
      <c r="C50" s="57">
        <v>10.199999999999999</v>
      </c>
      <c r="D50" s="58">
        <v>727</v>
      </c>
      <c r="E50" s="58"/>
      <c r="F50" s="58"/>
      <c r="G50" s="58"/>
      <c r="H50" s="58">
        <f t="shared" si="2"/>
        <v>727</v>
      </c>
      <c r="I50" s="63">
        <f t="shared" si="0"/>
        <v>60.583333333333336</v>
      </c>
      <c r="J50" s="57">
        <v>1.2</v>
      </c>
      <c r="K50" s="57">
        <f t="shared" si="1"/>
        <v>72.7</v>
      </c>
    </row>
    <row r="51" spans="1:11" x14ac:dyDescent="0.2">
      <c r="A51" s="11" t="s">
        <v>411</v>
      </c>
      <c r="B51" s="11" t="s">
        <v>412</v>
      </c>
      <c r="C51" s="57">
        <v>10.199999999999999</v>
      </c>
      <c r="D51" s="58">
        <v>340</v>
      </c>
      <c r="E51" s="58"/>
      <c r="F51" s="58"/>
      <c r="G51" s="58"/>
      <c r="H51" s="58">
        <f t="shared" si="2"/>
        <v>340</v>
      </c>
      <c r="I51" s="63">
        <f t="shared" si="0"/>
        <v>28.333333333333332</v>
      </c>
      <c r="J51" s="57">
        <v>1.2</v>
      </c>
      <c r="K51" s="57">
        <f t="shared" si="1"/>
        <v>34</v>
      </c>
    </row>
    <row r="52" spans="1:11" x14ac:dyDescent="0.2">
      <c r="A52" s="11" t="s">
        <v>413</v>
      </c>
      <c r="B52" s="11" t="s">
        <v>414</v>
      </c>
      <c r="C52" s="57">
        <v>6.5</v>
      </c>
      <c r="D52" s="58"/>
      <c r="E52" s="58"/>
      <c r="F52" s="58"/>
      <c r="G52" s="58"/>
      <c r="H52" s="58">
        <f t="shared" si="2"/>
        <v>0</v>
      </c>
      <c r="I52" s="63">
        <f t="shared" si="0"/>
        <v>0</v>
      </c>
      <c r="J52" s="57">
        <v>1.2</v>
      </c>
      <c r="K52" s="57">
        <f t="shared" si="1"/>
        <v>0</v>
      </c>
    </row>
    <row r="53" spans="1:11" x14ac:dyDescent="0.2">
      <c r="A53" s="11" t="s">
        <v>27</v>
      </c>
      <c r="B53" s="11" t="s">
        <v>415</v>
      </c>
      <c r="C53" s="57">
        <v>7.5</v>
      </c>
      <c r="D53" s="58">
        <v>65</v>
      </c>
      <c r="E53" s="58">
        <v>230</v>
      </c>
      <c r="F53" s="58">
        <v>22</v>
      </c>
      <c r="G53" s="58"/>
      <c r="H53" s="58">
        <f t="shared" si="2"/>
        <v>317</v>
      </c>
      <c r="I53" s="63">
        <f t="shared" si="0"/>
        <v>26.416666666666668</v>
      </c>
      <c r="J53" s="57">
        <v>16.14</v>
      </c>
      <c r="K53" s="57">
        <f t="shared" si="1"/>
        <v>426.36500000000001</v>
      </c>
    </row>
    <row r="54" spans="1:11" x14ac:dyDescent="0.2">
      <c r="A54" s="11" t="s">
        <v>28</v>
      </c>
      <c r="B54" s="11" t="s">
        <v>416</v>
      </c>
      <c r="C54" s="57">
        <v>10.5</v>
      </c>
      <c r="D54" s="58">
        <v>23</v>
      </c>
      <c r="E54" s="58">
        <v>42</v>
      </c>
      <c r="F54" s="58">
        <v>43</v>
      </c>
      <c r="G54" s="58"/>
      <c r="H54" s="58">
        <f t="shared" si="2"/>
        <v>108</v>
      </c>
      <c r="I54" s="63">
        <f t="shared" si="0"/>
        <v>9</v>
      </c>
      <c r="J54" s="57">
        <v>23.04</v>
      </c>
      <c r="K54" s="57">
        <f t="shared" si="1"/>
        <v>207.35999999999999</v>
      </c>
    </row>
    <row r="55" spans="1:11" x14ac:dyDescent="0.2">
      <c r="A55" s="11" t="s">
        <v>29</v>
      </c>
      <c r="B55" s="11" t="s">
        <v>417</v>
      </c>
      <c r="C55" s="57">
        <v>5.0999999999999996</v>
      </c>
      <c r="D55" s="58">
        <v>28</v>
      </c>
      <c r="E55" s="58"/>
      <c r="F55" s="58"/>
      <c r="G55" s="58"/>
      <c r="H55" s="58">
        <f t="shared" si="2"/>
        <v>28</v>
      </c>
      <c r="I55" s="63">
        <f t="shared" si="0"/>
        <v>2.3333333333333335</v>
      </c>
      <c r="J55" s="57">
        <v>9.9</v>
      </c>
      <c r="K55" s="57">
        <f t="shared" si="1"/>
        <v>23.1</v>
      </c>
    </row>
    <row r="56" spans="1:11" x14ac:dyDescent="0.2">
      <c r="A56" s="11" t="s">
        <v>24</v>
      </c>
      <c r="B56" s="11" t="s">
        <v>418</v>
      </c>
      <c r="C56" s="57">
        <v>9.5399999999999991</v>
      </c>
      <c r="D56" s="58">
        <v>44</v>
      </c>
      <c r="E56" s="58">
        <v>23</v>
      </c>
      <c r="F56" s="58">
        <v>25</v>
      </c>
      <c r="G56" s="58"/>
      <c r="H56" s="58">
        <f t="shared" si="2"/>
        <v>92</v>
      </c>
      <c r="I56" s="63">
        <f t="shared" si="0"/>
        <v>7.666666666666667</v>
      </c>
      <c r="J56" s="57">
        <v>20.52</v>
      </c>
      <c r="K56" s="57">
        <f t="shared" si="1"/>
        <v>157.32</v>
      </c>
    </row>
    <row r="57" spans="1:11" x14ac:dyDescent="0.2">
      <c r="A57" s="11" t="s">
        <v>419</v>
      </c>
      <c r="B57" s="11" t="s">
        <v>420</v>
      </c>
      <c r="C57" s="57">
        <v>6.5</v>
      </c>
      <c r="D57" s="58">
        <v>19</v>
      </c>
      <c r="E57" s="58"/>
      <c r="F57" s="58"/>
      <c r="G57" s="58"/>
      <c r="H57" s="58">
        <f t="shared" si="2"/>
        <v>19</v>
      </c>
      <c r="I57" s="63">
        <f t="shared" si="0"/>
        <v>1.5833333333333333</v>
      </c>
      <c r="J57" s="57">
        <v>1.2</v>
      </c>
      <c r="K57" s="57">
        <f t="shared" si="1"/>
        <v>1.9</v>
      </c>
    </row>
    <row r="58" spans="1:11" x14ac:dyDescent="0.2">
      <c r="A58" s="11" t="s">
        <v>421</v>
      </c>
      <c r="B58" s="11" t="s">
        <v>422</v>
      </c>
      <c r="C58" s="57">
        <v>2.75</v>
      </c>
      <c r="D58" s="58">
        <v>222</v>
      </c>
      <c r="E58" s="58">
        <v>28</v>
      </c>
      <c r="F58" s="58"/>
      <c r="G58" s="58"/>
      <c r="H58" s="58">
        <f t="shared" si="2"/>
        <v>250</v>
      </c>
      <c r="I58" s="63">
        <f t="shared" si="0"/>
        <v>20.833333333333332</v>
      </c>
      <c r="J58" s="57">
        <v>1.2</v>
      </c>
      <c r="K58" s="57">
        <f t="shared" si="1"/>
        <v>24.999999999999996</v>
      </c>
    </row>
    <row r="59" spans="1:11" x14ac:dyDescent="0.2">
      <c r="A59" s="11" t="s">
        <v>30</v>
      </c>
      <c r="B59" s="11" t="s">
        <v>423</v>
      </c>
      <c r="C59" s="57">
        <v>5.94</v>
      </c>
      <c r="D59" s="58">
        <v>16</v>
      </c>
      <c r="E59" s="58">
        <v>35</v>
      </c>
      <c r="F59" s="58">
        <v>50</v>
      </c>
      <c r="G59" s="58"/>
      <c r="H59" s="58">
        <f t="shared" si="2"/>
        <v>101</v>
      </c>
      <c r="I59" s="63">
        <f t="shared" si="0"/>
        <v>8.4166666666666661</v>
      </c>
      <c r="J59" s="57">
        <v>17.82</v>
      </c>
      <c r="K59" s="57">
        <f t="shared" si="1"/>
        <v>149.98499999999999</v>
      </c>
    </row>
    <row r="60" spans="1:11" x14ac:dyDescent="0.2">
      <c r="A60" s="11" t="s">
        <v>31</v>
      </c>
      <c r="B60" s="11" t="s">
        <v>424</v>
      </c>
      <c r="C60" s="57">
        <v>8.34</v>
      </c>
      <c r="D60" s="58">
        <v>31</v>
      </c>
      <c r="E60" s="58">
        <v>143</v>
      </c>
      <c r="F60" s="58">
        <v>2</v>
      </c>
      <c r="G60" s="58"/>
      <c r="H60" s="58">
        <f t="shared" si="2"/>
        <v>176</v>
      </c>
      <c r="I60" s="63">
        <f t="shared" si="0"/>
        <v>14.666666666666666</v>
      </c>
      <c r="J60" s="57">
        <v>12.51</v>
      </c>
      <c r="K60" s="57">
        <f t="shared" si="1"/>
        <v>183.48</v>
      </c>
    </row>
    <row r="61" spans="1:11" x14ac:dyDescent="0.2">
      <c r="A61" s="11" t="s">
        <v>425</v>
      </c>
      <c r="B61" s="11" t="s">
        <v>426</v>
      </c>
      <c r="C61" s="57">
        <v>6.5</v>
      </c>
      <c r="D61" s="58">
        <v>87</v>
      </c>
      <c r="E61" s="58">
        <v>96</v>
      </c>
      <c r="F61" s="58">
        <v>69</v>
      </c>
      <c r="G61" s="58"/>
      <c r="H61" s="58">
        <f t="shared" si="2"/>
        <v>252</v>
      </c>
      <c r="I61" s="63">
        <f t="shared" si="0"/>
        <v>21</v>
      </c>
      <c r="J61" s="57">
        <v>1.2</v>
      </c>
      <c r="K61" s="57">
        <f t="shared" si="1"/>
        <v>25.2</v>
      </c>
    </row>
    <row r="62" spans="1:11" x14ac:dyDescent="0.2">
      <c r="A62" s="11" t="s">
        <v>32</v>
      </c>
      <c r="B62" s="11" t="s">
        <v>427</v>
      </c>
      <c r="C62" s="57">
        <v>8.34</v>
      </c>
      <c r="D62" s="58">
        <v>56</v>
      </c>
      <c r="E62" s="58">
        <v>100</v>
      </c>
      <c r="F62" s="58">
        <v>39</v>
      </c>
      <c r="G62" s="58">
        <v>31</v>
      </c>
      <c r="H62" s="58">
        <f t="shared" si="2"/>
        <v>226</v>
      </c>
      <c r="I62" s="63">
        <f t="shared" ref="I62:I94" si="3">SUM(H62/12)</f>
        <v>18.833333333333332</v>
      </c>
      <c r="J62" s="57">
        <v>13.56</v>
      </c>
      <c r="K62" s="57">
        <f t="shared" ref="K62:K94" si="4">SUM(J62*I62)</f>
        <v>255.38</v>
      </c>
    </row>
    <row r="63" spans="1:11" x14ac:dyDescent="0.2">
      <c r="A63" s="11" t="s">
        <v>32</v>
      </c>
      <c r="B63" s="11" t="s">
        <v>427</v>
      </c>
      <c r="C63" s="57">
        <v>8.34</v>
      </c>
      <c r="D63" s="58">
        <v>0</v>
      </c>
      <c r="E63" s="58"/>
      <c r="F63" s="58"/>
      <c r="G63" s="58"/>
      <c r="H63" s="58">
        <f t="shared" si="2"/>
        <v>0</v>
      </c>
      <c r="I63" s="63">
        <f t="shared" si="3"/>
        <v>0</v>
      </c>
      <c r="J63" s="57">
        <v>13.56</v>
      </c>
      <c r="K63" s="57">
        <f t="shared" si="4"/>
        <v>0</v>
      </c>
    </row>
    <row r="64" spans="1:11" x14ac:dyDescent="0.2">
      <c r="A64" s="11" t="s">
        <v>33</v>
      </c>
      <c r="B64" s="11" t="s">
        <v>428</v>
      </c>
      <c r="C64" s="57">
        <v>6.3</v>
      </c>
      <c r="D64" s="58">
        <v>48</v>
      </c>
      <c r="E64" s="58">
        <v>81</v>
      </c>
      <c r="F64" s="58">
        <v>55</v>
      </c>
      <c r="G64" s="58">
        <v>23</v>
      </c>
      <c r="H64" s="58">
        <f t="shared" si="2"/>
        <v>207</v>
      </c>
      <c r="I64" s="63">
        <f t="shared" si="3"/>
        <v>17.25</v>
      </c>
      <c r="J64" s="57">
        <v>13.56</v>
      </c>
      <c r="K64" s="57">
        <f t="shared" si="4"/>
        <v>233.91</v>
      </c>
    </row>
    <row r="65" spans="1:11" x14ac:dyDescent="0.2">
      <c r="A65" s="11" t="s">
        <v>33</v>
      </c>
      <c r="B65" s="11" t="s">
        <v>428</v>
      </c>
      <c r="C65" s="57">
        <v>6.3</v>
      </c>
      <c r="D65" s="58">
        <v>10</v>
      </c>
      <c r="E65" s="58">
        <v>45</v>
      </c>
      <c r="F65" s="58"/>
      <c r="G65" s="58"/>
      <c r="H65" s="58">
        <f t="shared" si="2"/>
        <v>55</v>
      </c>
      <c r="I65" s="63">
        <f t="shared" si="3"/>
        <v>4.583333333333333</v>
      </c>
      <c r="J65" s="57">
        <v>13.56</v>
      </c>
      <c r="K65" s="57">
        <f t="shared" si="4"/>
        <v>62.15</v>
      </c>
    </row>
    <row r="66" spans="1:11" x14ac:dyDescent="0.2">
      <c r="A66" s="11" t="s">
        <v>34</v>
      </c>
      <c r="B66" s="11" t="s">
        <v>429</v>
      </c>
      <c r="C66" s="57">
        <v>13.75</v>
      </c>
      <c r="D66" s="58">
        <v>5</v>
      </c>
      <c r="E66" s="58">
        <v>8</v>
      </c>
      <c r="F66" s="58">
        <v>20</v>
      </c>
      <c r="G66" s="58"/>
      <c r="H66" s="58">
        <f t="shared" si="2"/>
        <v>33</v>
      </c>
      <c r="I66" s="63">
        <f t="shared" si="3"/>
        <v>2.75</v>
      </c>
      <c r="J66" s="57">
        <v>41.25</v>
      </c>
      <c r="K66" s="57">
        <f t="shared" si="4"/>
        <v>113.4375</v>
      </c>
    </row>
    <row r="67" spans="1:11" x14ac:dyDescent="0.2">
      <c r="A67" s="11" t="s">
        <v>35</v>
      </c>
      <c r="B67" s="11" t="s">
        <v>430</v>
      </c>
      <c r="C67" s="57">
        <v>10.199999999999999</v>
      </c>
      <c r="D67" s="58">
        <v>13</v>
      </c>
      <c r="E67" s="58">
        <v>1</v>
      </c>
      <c r="F67" s="58">
        <v>35</v>
      </c>
      <c r="G67" s="58">
        <v>62</v>
      </c>
      <c r="H67" s="58">
        <f t="shared" si="2"/>
        <v>111</v>
      </c>
      <c r="I67" s="63">
        <f t="shared" si="3"/>
        <v>9.25</v>
      </c>
      <c r="J67" s="57">
        <v>18.899999999999999</v>
      </c>
      <c r="K67" s="57">
        <f t="shared" si="4"/>
        <v>174.82499999999999</v>
      </c>
    </row>
    <row r="68" spans="1:11" x14ac:dyDescent="0.2">
      <c r="A68" s="11" t="s">
        <v>36</v>
      </c>
      <c r="B68" s="11" t="s">
        <v>431</v>
      </c>
      <c r="C68" s="57">
        <v>6.9</v>
      </c>
      <c r="D68" s="58">
        <v>27</v>
      </c>
      <c r="E68" s="58"/>
      <c r="F68" s="58"/>
      <c r="G68" s="58"/>
      <c r="H68" s="58">
        <f t="shared" ref="H68:H131" si="5">SUM(D68:G68)</f>
        <v>27</v>
      </c>
      <c r="I68" s="63">
        <f t="shared" si="3"/>
        <v>2.25</v>
      </c>
      <c r="J68" s="57">
        <v>20.700000000000003</v>
      </c>
      <c r="K68" s="57">
        <f t="shared" si="4"/>
        <v>46.575000000000003</v>
      </c>
    </row>
    <row r="69" spans="1:11" x14ac:dyDescent="0.2">
      <c r="A69" s="11" t="s">
        <v>36</v>
      </c>
      <c r="B69" s="11" t="s">
        <v>431</v>
      </c>
      <c r="C69" s="57">
        <v>6.9</v>
      </c>
      <c r="D69" s="58">
        <v>45</v>
      </c>
      <c r="E69" s="58">
        <v>1</v>
      </c>
      <c r="F69" s="58">
        <v>3</v>
      </c>
      <c r="G69" s="58"/>
      <c r="H69" s="58">
        <f t="shared" si="5"/>
        <v>49</v>
      </c>
      <c r="I69" s="63">
        <f t="shared" si="3"/>
        <v>4.083333333333333</v>
      </c>
      <c r="J69" s="57">
        <v>20.700000000000003</v>
      </c>
      <c r="K69" s="57">
        <f t="shared" si="4"/>
        <v>84.525000000000006</v>
      </c>
    </row>
    <row r="70" spans="1:11" x14ac:dyDescent="0.2">
      <c r="A70" s="11" t="s">
        <v>25</v>
      </c>
      <c r="B70" s="11" t="s">
        <v>432</v>
      </c>
      <c r="C70" s="57">
        <v>12.05</v>
      </c>
      <c r="D70" s="58">
        <v>33</v>
      </c>
      <c r="E70" s="58">
        <v>25</v>
      </c>
      <c r="F70" s="58">
        <v>30</v>
      </c>
      <c r="G70" s="58"/>
      <c r="H70" s="58">
        <f t="shared" si="5"/>
        <v>88</v>
      </c>
      <c r="I70" s="63">
        <f t="shared" si="3"/>
        <v>7.333333333333333</v>
      </c>
      <c r="J70" s="57">
        <v>28.56</v>
      </c>
      <c r="K70" s="57">
        <f t="shared" si="4"/>
        <v>209.43999999999997</v>
      </c>
    </row>
    <row r="71" spans="1:11" x14ac:dyDescent="0.2">
      <c r="A71" s="11" t="s">
        <v>26</v>
      </c>
      <c r="B71" s="11" t="s">
        <v>433</v>
      </c>
      <c r="C71" s="57">
        <v>11.44</v>
      </c>
      <c r="D71" s="58">
        <v>43</v>
      </c>
      <c r="E71" s="58">
        <v>156</v>
      </c>
      <c r="F71" s="58">
        <v>101</v>
      </c>
      <c r="G71" s="58"/>
      <c r="H71" s="58">
        <f t="shared" si="5"/>
        <v>300</v>
      </c>
      <c r="I71" s="63">
        <f t="shared" si="3"/>
        <v>25</v>
      </c>
      <c r="J71" s="57">
        <v>34.32</v>
      </c>
      <c r="K71" s="57">
        <f t="shared" si="4"/>
        <v>858</v>
      </c>
    </row>
    <row r="72" spans="1:11" x14ac:dyDescent="0.2">
      <c r="A72" s="11" t="s">
        <v>37</v>
      </c>
      <c r="B72" s="11" t="s">
        <v>651</v>
      </c>
      <c r="C72" s="57">
        <v>9.5399999999999991</v>
      </c>
      <c r="D72" s="58">
        <v>2</v>
      </c>
      <c r="E72" s="58">
        <v>97</v>
      </c>
      <c r="F72" s="58">
        <v>43</v>
      </c>
      <c r="G72" s="58"/>
      <c r="H72" s="58">
        <f t="shared" si="5"/>
        <v>142</v>
      </c>
      <c r="I72" s="63">
        <f t="shared" si="3"/>
        <v>11.833333333333334</v>
      </c>
      <c r="J72" s="57">
        <v>28.619999999999997</v>
      </c>
      <c r="K72" s="57">
        <f t="shared" si="4"/>
        <v>338.66999999999996</v>
      </c>
    </row>
    <row r="73" spans="1:11" x14ac:dyDescent="0.2">
      <c r="A73" s="11" t="s">
        <v>38</v>
      </c>
      <c r="B73" s="11" t="s">
        <v>434</v>
      </c>
      <c r="C73" s="57">
        <v>5.88</v>
      </c>
      <c r="D73" s="58">
        <v>104</v>
      </c>
      <c r="E73" s="58"/>
      <c r="F73" s="58"/>
      <c r="G73" s="58"/>
      <c r="H73" s="58">
        <f t="shared" si="5"/>
        <v>104</v>
      </c>
      <c r="I73" s="63">
        <f t="shared" si="3"/>
        <v>8.6666666666666661</v>
      </c>
      <c r="J73" s="57">
        <v>17.64</v>
      </c>
      <c r="K73" s="57">
        <f t="shared" si="4"/>
        <v>152.88</v>
      </c>
    </row>
    <row r="74" spans="1:11" x14ac:dyDescent="0.2">
      <c r="A74" s="11" t="s">
        <v>39</v>
      </c>
      <c r="B74" s="11" t="s">
        <v>435</v>
      </c>
      <c r="C74" s="57">
        <v>7.44</v>
      </c>
      <c r="D74" s="58">
        <v>45</v>
      </c>
      <c r="E74" s="58">
        <v>62</v>
      </c>
      <c r="F74" s="58">
        <v>75</v>
      </c>
      <c r="G74" s="58"/>
      <c r="H74" s="58">
        <f t="shared" si="5"/>
        <v>182</v>
      </c>
      <c r="I74" s="63">
        <f t="shared" si="3"/>
        <v>15.166666666666666</v>
      </c>
      <c r="J74" s="57">
        <v>22.32</v>
      </c>
      <c r="K74" s="57">
        <f t="shared" si="4"/>
        <v>338.52</v>
      </c>
    </row>
    <row r="75" spans="1:11" x14ac:dyDescent="0.2">
      <c r="A75" s="11" t="s">
        <v>40</v>
      </c>
      <c r="B75" s="11" t="s">
        <v>436</v>
      </c>
      <c r="C75" s="57">
        <v>8.34</v>
      </c>
      <c r="D75" s="58">
        <v>35</v>
      </c>
      <c r="E75" s="58">
        <v>29</v>
      </c>
      <c r="F75" s="58">
        <v>51</v>
      </c>
      <c r="G75" s="58"/>
      <c r="H75" s="58">
        <f t="shared" si="5"/>
        <v>115</v>
      </c>
      <c r="I75" s="63">
        <f t="shared" si="3"/>
        <v>9.5833333333333339</v>
      </c>
      <c r="J75" s="57">
        <v>25.02</v>
      </c>
      <c r="K75" s="57">
        <f t="shared" si="4"/>
        <v>239.77500000000001</v>
      </c>
    </row>
    <row r="76" spans="1:11" x14ac:dyDescent="0.2">
      <c r="A76" s="11" t="s">
        <v>41</v>
      </c>
      <c r="B76" s="11" t="s">
        <v>437</v>
      </c>
      <c r="C76" s="57">
        <v>11.4</v>
      </c>
      <c r="D76" s="58">
        <v>52</v>
      </c>
      <c r="E76" s="58">
        <v>9</v>
      </c>
      <c r="F76" s="58">
        <v>20</v>
      </c>
      <c r="G76" s="58"/>
      <c r="H76" s="58">
        <f t="shared" si="5"/>
        <v>81</v>
      </c>
      <c r="I76" s="63">
        <f t="shared" si="3"/>
        <v>6.75</v>
      </c>
      <c r="J76" s="57">
        <v>34.200000000000003</v>
      </c>
      <c r="K76" s="57">
        <f t="shared" si="4"/>
        <v>230.85000000000002</v>
      </c>
    </row>
    <row r="77" spans="1:11" x14ac:dyDescent="0.2">
      <c r="A77" s="11" t="s">
        <v>44</v>
      </c>
      <c r="B77" s="11" t="s">
        <v>438</v>
      </c>
      <c r="C77" s="57">
        <v>6.3</v>
      </c>
      <c r="D77" s="58">
        <v>115</v>
      </c>
      <c r="E77" s="58"/>
      <c r="F77" s="58"/>
      <c r="G77" s="58"/>
      <c r="H77" s="58">
        <f t="shared" si="5"/>
        <v>115</v>
      </c>
      <c r="I77" s="63">
        <f t="shared" si="3"/>
        <v>9.5833333333333339</v>
      </c>
      <c r="J77" s="57">
        <v>18.899999999999999</v>
      </c>
      <c r="K77" s="57">
        <f t="shared" si="4"/>
        <v>181.125</v>
      </c>
    </row>
    <row r="78" spans="1:11" x14ac:dyDescent="0.2">
      <c r="A78" s="11" t="s">
        <v>439</v>
      </c>
      <c r="B78" s="11" t="s">
        <v>440</v>
      </c>
      <c r="C78" s="57">
        <v>3.75</v>
      </c>
      <c r="D78" s="58">
        <v>598</v>
      </c>
      <c r="E78" s="58"/>
      <c r="F78" s="58"/>
      <c r="G78" s="58"/>
      <c r="H78" s="58">
        <f t="shared" si="5"/>
        <v>598</v>
      </c>
      <c r="I78" s="63">
        <f t="shared" si="3"/>
        <v>49.833333333333336</v>
      </c>
      <c r="J78" s="57">
        <v>11.25</v>
      </c>
      <c r="K78" s="57">
        <f t="shared" si="4"/>
        <v>560.625</v>
      </c>
    </row>
    <row r="79" spans="1:11" x14ac:dyDescent="0.2">
      <c r="A79" s="11" t="s">
        <v>42</v>
      </c>
      <c r="B79" s="11" t="s">
        <v>441</v>
      </c>
      <c r="C79" s="57">
        <v>3.9</v>
      </c>
      <c r="D79" s="58">
        <v>49</v>
      </c>
      <c r="E79" s="58"/>
      <c r="F79" s="58"/>
      <c r="G79" s="58"/>
      <c r="H79" s="58">
        <f t="shared" si="5"/>
        <v>49</v>
      </c>
      <c r="I79" s="50">
        <f t="shared" si="3"/>
        <v>4.083333333333333</v>
      </c>
      <c r="J79" s="57">
        <v>11.7</v>
      </c>
      <c r="K79" s="57">
        <f t="shared" si="4"/>
        <v>47.774999999999991</v>
      </c>
    </row>
    <row r="80" spans="1:11" x14ac:dyDescent="0.2">
      <c r="A80" s="64" t="s">
        <v>43</v>
      </c>
      <c r="B80" s="64" t="s">
        <v>442</v>
      </c>
      <c r="C80" s="65">
        <v>4.2</v>
      </c>
      <c r="D80" s="66">
        <v>84</v>
      </c>
      <c r="E80" s="66"/>
      <c r="F80" s="66"/>
      <c r="G80" s="66"/>
      <c r="H80" s="58">
        <f t="shared" si="5"/>
        <v>84</v>
      </c>
      <c r="I80" s="67">
        <f t="shared" si="3"/>
        <v>7</v>
      </c>
      <c r="J80" s="57">
        <v>12.600000000000001</v>
      </c>
      <c r="K80" s="65">
        <f t="shared" si="4"/>
        <v>88.200000000000017</v>
      </c>
    </row>
    <row r="81" spans="1:11" x14ac:dyDescent="0.2">
      <c r="A81" s="11" t="s">
        <v>619</v>
      </c>
      <c r="B81" s="11" t="s">
        <v>655</v>
      </c>
      <c r="C81" s="57">
        <v>3.25</v>
      </c>
      <c r="D81" s="66">
        <v>362</v>
      </c>
      <c r="E81" s="66"/>
      <c r="F81" s="66"/>
      <c r="G81" s="66"/>
      <c r="H81" s="58">
        <f t="shared" si="5"/>
        <v>362</v>
      </c>
      <c r="I81" s="50">
        <f t="shared" si="3"/>
        <v>30.166666666666668</v>
      </c>
      <c r="J81" s="57">
        <v>9.75</v>
      </c>
      <c r="K81" s="65">
        <f t="shared" si="4"/>
        <v>294.125</v>
      </c>
    </row>
    <row r="82" spans="1:11" x14ac:dyDescent="0.2">
      <c r="A82" s="64" t="s">
        <v>45</v>
      </c>
      <c r="B82" s="64" t="s">
        <v>443</v>
      </c>
      <c r="C82" s="65">
        <v>4.74</v>
      </c>
      <c r="D82" s="66">
        <v>201</v>
      </c>
      <c r="E82" s="66"/>
      <c r="F82" s="66"/>
      <c r="G82" s="66"/>
      <c r="H82" s="58">
        <f t="shared" si="5"/>
        <v>201</v>
      </c>
      <c r="I82" s="67">
        <f t="shared" si="3"/>
        <v>16.75</v>
      </c>
      <c r="J82" s="57">
        <v>14.22</v>
      </c>
      <c r="K82" s="65">
        <f t="shared" si="4"/>
        <v>238.185</v>
      </c>
    </row>
    <row r="83" spans="1:11" x14ac:dyDescent="0.2">
      <c r="A83" s="11" t="s">
        <v>46</v>
      </c>
      <c r="B83" s="11" t="s">
        <v>444</v>
      </c>
      <c r="C83" s="57">
        <v>5</v>
      </c>
      <c r="D83" s="58">
        <v>1047</v>
      </c>
      <c r="E83" s="58"/>
      <c r="F83" s="58"/>
      <c r="G83" s="58"/>
      <c r="H83" s="58">
        <f t="shared" si="5"/>
        <v>1047</v>
      </c>
      <c r="I83" s="63">
        <f t="shared" si="3"/>
        <v>87.25</v>
      </c>
      <c r="J83" s="57">
        <v>15</v>
      </c>
      <c r="K83" s="57">
        <f t="shared" si="4"/>
        <v>1308.75</v>
      </c>
    </row>
    <row r="84" spans="1:11" x14ac:dyDescent="0.2">
      <c r="A84" s="11" t="s">
        <v>47</v>
      </c>
      <c r="B84" s="11" t="s">
        <v>445</v>
      </c>
      <c r="C84" s="57">
        <v>4.2</v>
      </c>
      <c r="D84" s="58">
        <v>652</v>
      </c>
      <c r="E84" s="58"/>
      <c r="F84" s="58"/>
      <c r="G84" s="58"/>
      <c r="H84" s="58">
        <f t="shared" si="5"/>
        <v>652</v>
      </c>
      <c r="I84" s="63">
        <f t="shared" si="3"/>
        <v>54.333333333333336</v>
      </c>
      <c r="J84" s="57">
        <v>12.600000000000001</v>
      </c>
      <c r="K84" s="57">
        <f t="shared" si="4"/>
        <v>684.60000000000014</v>
      </c>
    </row>
    <row r="85" spans="1:11" x14ac:dyDescent="0.2">
      <c r="A85" s="11" t="s">
        <v>48</v>
      </c>
      <c r="B85" s="11" t="s">
        <v>446</v>
      </c>
      <c r="C85" s="57">
        <v>5</v>
      </c>
      <c r="D85" s="58">
        <v>1135</v>
      </c>
      <c r="E85" s="58"/>
      <c r="F85" s="58"/>
      <c r="G85" s="58"/>
      <c r="H85" s="58">
        <f t="shared" si="5"/>
        <v>1135</v>
      </c>
      <c r="I85" s="63">
        <f t="shared" si="3"/>
        <v>94.583333333333329</v>
      </c>
      <c r="J85" s="57">
        <v>15</v>
      </c>
      <c r="K85" s="57">
        <f t="shared" si="4"/>
        <v>1418.75</v>
      </c>
    </row>
    <row r="86" spans="1:11" x14ac:dyDescent="0.2">
      <c r="A86" s="11" t="s">
        <v>654</v>
      </c>
      <c r="B86" s="11"/>
      <c r="C86" s="57">
        <v>5.94</v>
      </c>
      <c r="D86" s="58">
        <v>8</v>
      </c>
      <c r="E86" s="58"/>
      <c r="F86" s="58"/>
      <c r="G86" s="58"/>
      <c r="H86" s="58">
        <f t="shared" si="5"/>
        <v>8</v>
      </c>
      <c r="I86" s="63">
        <f t="shared" si="3"/>
        <v>0.66666666666666663</v>
      </c>
      <c r="J86" s="57">
        <v>17.82</v>
      </c>
      <c r="K86" s="57">
        <f t="shared" si="4"/>
        <v>11.879999999999999</v>
      </c>
    </row>
    <row r="87" spans="1:11" x14ac:dyDescent="0.2">
      <c r="A87" s="11" t="s">
        <v>49</v>
      </c>
      <c r="B87" s="11" t="s">
        <v>447</v>
      </c>
      <c r="C87" s="57">
        <v>9.25</v>
      </c>
      <c r="D87" s="58">
        <v>22</v>
      </c>
      <c r="E87" s="58">
        <v>40</v>
      </c>
      <c r="F87" s="58">
        <v>9</v>
      </c>
      <c r="G87" s="58"/>
      <c r="H87" s="58">
        <f t="shared" si="5"/>
        <v>71</v>
      </c>
      <c r="I87" s="63">
        <f t="shared" si="3"/>
        <v>5.916666666666667</v>
      </c>
      <c r="J87" s="57">
        <v>27.75</v>
      </c>
      <c r="K87" s="57">
        <f t="shared" si="4"/>
        <v>164.1875</v>
      </c>
    </row>
    <row r="88" spans="1:11" x14ac:dyDescent="0.2">
      <c r="A88" s="11" t="s">
        <v>50</v>
      </c>
      <c r="B88" s="11" t="s">
        <v>448</v>
      </c>
      <c r="C88" s="57">
        <v>4.74</v>
      </c>
      <c r="D88" s="58">
        <v>945</v>
      </c>
      <c r="E88" s="58"/>
      <c r="F88" s="58"/>
      <c r="G88" s="58"/>
      <c r="H88" s="58">
        <f t="shared" si="5"/>
        <v>945</v>
      </c>
      <c r="I88" s="63">
        <f t="shared" si="3"/>
        <v>78.75</v>
      </c>
      <c r="J88" s="57">
        <v>14.22</v>
      </c>
      <c r="K88" s="57">
        <f t="shared" si="4"/>
        <v>1119.825</v>
      </c>
    </row>
    <row r="89" spans="1:11" x14ac:dyDescent="0.2">
      <c r="A89" s="11" t="s">
        <v>51</v>
      </c>
      <c r="B89" s="11" t="s">
        <v>449</v>
      </c>
      <c r="C89" s="57">
        <v>4.75</v>
      </c>
      <c r="D89" s="58">
        <v>225</v>
      </c>
      <c r="E89" s="58"/>
      <c r="F89" s="58"/>
      <c r="G89" s="58"/>
      <c r="H89" s="58">
        <f t="shared" si="5"/>
        <v>225</v>
      </c>
      <c r="I89" s="63">
        <f t="shared" si="3"/>
        <v>18.75</v>
      </c>
      <c r="J89" s="57">
        <v>14.25</v>
      </c>
      <c r="K89" s="57">
        <f t="shared" si="4"/>
        <v>267.1875</v>
      </c>
    </row>
    <row r="90" spans="1:11" x14ac:dyDescent="0.2">
      <c r="A90" s="11" t="s">
        <v>450</v>
      </c>
      <c r="B90" s="11" t="s">
        <v>451</v>
      </c>
      <c r="C90" s="57">
        <v>3.95</v>
      </c>
      <c r="D90" s="58">
        <v>10</v>
      </c>
      <c r="E90" s="58"/>
      <c r="F90" s="58"/>
      <c r="G90" s="58"/>
      <c r="H90" s="58">
        <f t="shared" si="5"/>
        <v>10</v>
      </c>
      <c r="I90" s="63">
        <f t="shared" si="3"/>
        <v>0.83333333333333337</v>
      </c>
      <c r="J90" s="57">
        <v>11.850000000000001</v>
      </c>
      <c r="K90" s="57">
        <f t="shared" si="4"/>
        <v>9.8750000000000018</v>
      </c>
    </row>
    <row r="91" spans="1:11" x14ac:dyDescent="0.2">
      <c r="A91" s="11" t="s">
        <v>452</v>
      </c>
      <c r="B91" s="11" t="s">
        <v>453</v>
      </c>
      <c r="C91" s="57">
        <v>3.95</v>
      </c>
      <c r="D91" s="58">
        <v>20</v>
      </c>
      <c r="E91" s="58"/>
      <c r="F91" s="58"/>
      <c r="G91" s="58"/>
      <c r="H91" s="58">
        <f t="shared" si="5"/>
        <v>20</v>
      </c>
      <c r="I91" s="63">
        <f t="shared" si="3"/>
        <v>1.6666666666666667</v>
      </c>
      <c r="J91" s="57">
        <v>11.850000000000001</v>
      </c>
      <c r="K91" s="57">
        <f t="shared" si="4"/>
        <v>19.750000000000004</v>
      </c>
    </row>
    <row r="92" spans="1:11" x14ac:dyDescent="0.2">
      <c r="A92" s="11" t="s">
        <v>452</v>
      </c>
      <c r="B92" s="11" t="s">
        <v>453</v>
      </c>
      <c r="C92" s="57">
        <v>7.14</v>
      </c>
      <c r="D92" s="58">
        <v>45</v>
      </c>
      <c r="E92" s="58"/>
      <c r="F92" s="58"/>
      <c r="G92" s="58"/>
      <c r="H92" s="58">
        <f t="shared" si="5"/>
        <v>45</v>
      </c>
      <c r="I92" s="63">
        <f t="shared" si="3"/>
        <v>3.75</v>
      </c>
      <c r="J92" s="57">
        <v>21.419999999999998</v>
      </c>
      <c r="K92" s="57">
        <f t="shared" si="4"/>
        <v>80.324999999999989</v>
      </c>
    </row>
    <row r="93" spans="1:11" x14ac:dyDescent="0.2">
      <c r="A93" s="11" t="s">
        <v>52</v>
      </c>
      <c r="B93" s="11" t="s">
        <v>454</v>
      </c>
      <c r="C93" s="57">
        <v>5</v>
      </c>
      <c r="D93" s="58">
        <v>1319</v>
      </c>
      <c r="E93" s="58"/>
      <c r="F93" s="58"/>
      <c r="G93" s="58"/>
      <c r="H93" s="58">
        <f t="shared" si="5"/>
        <v>1319</v>
      </c>
      <c r="I93" s="63">
        <f t="shared" si="3"/>
        <v>109.91666666666667</v>
      </c>
      <c r="J93" s="57">
        <v>15</v>
      </c>
      <c r="K93" s="57">
        <f t="shared" si="4"/>
        <v>1648.75</v>
      </c>
    </row>
    <row r="94" spans="1:11" x14ac:dyDescent="0.2">
      <c r="A94" s="11" t="s">
        <v>53</v>
      </c>
      <c r="B94" s="11" t="s">
        <v>455</v>
      </c>
      <c r="C94" s="57">
        <v>7.14</v>
      </c>
      <c r="D94" s="58">
        <v>260</v>
      </c>
      <c r="E94" s="58"/>
      <c r="F94" s="58"/>
      <c r="G94" s="58"/>
      <c r="H94" s="58">
        <f t="shared" si="5"/>
        <v>260</v>
      </c>
      <c r="I94" s="63">
        <f t="shared" si="3"/>
        <v>21.666666666666668</v>
      </c>
      <c r="J94" s="57">
        <v>21.419999999999998</v>
      </c>
      <c r="K94" s="57">
        <f t="shared" si="4"/>
        <v>464.09999999999997</v>
      </c>
    </row>
    <row r="95" spans="1:11" x14ac:dyDescent="0.2">
      <c r="A95" s="11" t="s">
        <v>54</v>
      </c>
      <c r="B95" s="11" t="s">
        <v>456</v>
      </c>
      <c r="C95" s="57">
        <v>5.94</v>
      </c>
      <c r="D95" s="58">
        <v>559</v>
      </c>
      <c r="E95" s="58"/>
      <c r="F95" s="58"/>
      <c r="G95" s="58"/>
      <c r="H95" s="58">
        <f t="shared" si="5"/>
        <v>559</v>
      </c>
      <c r="I95" s="63">
        <f t="shared" ref="I95:I144" si="6">SUM(H95/12)</f>
        <v>46.583333333333336</v>
      </c>
      <c r="J95" s="57">
        <v>17.82</v>
      </c>
      <c r="K95" s="57">
        <f t="shared" ref="K95:K144" si="7">SUM(J95*I95)</f>
        <v>830.11500000000001</v>
      </c>
    </row>
    <row r="96" spans="1:11" x14ac:dyDescent="0.2">
      <c r="A96" s="11" t="s">
        <v>55</v>
      </c>
      <c r="B96" s="11" t="s">
        <v>457</v>
      </c>
      <c r="C96" s="57">
        <v>8.34</v>
      </c>
      <c r="D96" s="58"/>
      <c r="E96" s="58"/>
      <c r="F96" s="58"/>
      <c r="G96" s="58"/>
      <c r="H96" s="58">
        <f t="shared" si="5"/>
        <v>0</v>
      </c>
      <c r="I96" s="63">
        <f t="shared" si="6"/>
        <v>0</v>
      </c>
      <c r="J96" s="57">
        <v>25.02</v>
      </c>
      <c r="K96" s="57">
        <f t="shared" si="7"/>
        <v>0</v>
      </c>
    </row>
    <row r="97" spans="1:11" x14ac:dyDescent="0.2">
      <c r="A97" s="11" t="s">
        <v>458</v>
      </c>
      <c r="B97" s="11" t="s">
        <v>459</v>
      </c>
      <c r="C97" s="57">
        <v>9.9</v>
      </c>
      <c r="D97" s="58">
        <v>12</v>
      </c>
      <c r="E97" s="58">
        <v>2</v>
      </c>
      <c r="F97" s="58">
        <v>8</v>
      </c>
      <c r="G97" s="58"/>
      <c r="H97" s="58">
        <f t="shared" si="5"/>
        <v>22</v>
      </c>
      <c r="I97" s="63">
        <f t="shared" si="6"/>
        <v>1.8333333333333333</v>
      </c>
      <c r="J97" s="57">
        <v>29.700000000000003</v>
      </c>
      <c r="K97" s="57">
        <f t="shared" si="7"/>
        <v>54.45</v>
      </c>
    </row>
    <row r="98" spans="1:11" x14ac:dyDescent="0.2">
      <c r="A98" s="11" t="s">
        <v>460</v>
      </c>
      <c r="B98" s="11" t="s">
        <v>461</v>
      </c>
      <c r="C98" s="57">
        <v>10.95</v>
      </c>
      <c r="D98" s="58"/>
      <c r="E98" s="58"/>
      <c r="F98" s="58"/>
      <c r="G98" s="58"/>
      <c r="H98" s="58">
        <f t="shared" si="5"/>
        <v>0</v>
      </c>
      <c r="I98" s="63">
        <f t="shared" si="6"/>
        <v>0</v>
      </c>
      <c r="J98" s="57">
        <v>32.849999999999994</v>
      </c>
      <c r="K98" s="57">
        <f t="shared" si="7"/>
        <v>0</v>
      </c>
    </row>
    <row r="99" spans="1:11" x14ac:dyDescent="0.2">
      <c r="A99" s="11" t="s">
        <v>653</v>
      </c>
      <c r="B99" s="11"/>
      <c r="C99" s="57">
        <v>10.95</v>
      </c>
      <c r="D99" s="58">
        <v>1</v>
      </c>
      <c r="E99" s="58">
        <v>0</v>
      </c>
      <c r="F99" s="58"/>
      <c r="G99" s="58"/>
      <c r="H99" s="58">
        <f t="shared" si="5"/>
        <v>1</v>
      </c>
      <c r="I99" s="63">
        <f t="shared" si="6"/>
        <v>8.3333333333333329E-2</v>
      </c>
      <c r="J99" s="57">
        <v>32.849999999999994</v>
      </c>
      <c r="K99" s="57">
        <f t="shared" si="7"/>
        <v>2.7374999999999994</v>
      </c>
    </row>
    <row r="100" spans="1:11" x14ac:dyDescent="0.2">
      <c r="A100" s="11" t="s">
        <v>620</v>
      </c>
      <c r="B100" s="11" t="s">
        <v>652</v>
      </c>
      <c r="C100" s="57">
        <v>10.95</v>
      </c>
      <c r="D100" s="58">
        <v>55</v>
      </c>
      <c r="E100" s="58"/>
      <c r="F100" s="58"/>
      <c r="G100" s="58"/>
      <c r="H100" s="58">
        <f t="shared" si="5"/>
        <v>55</v>
      </c>
      <c r="I100" s="63">
        <f t="shared" si="6"/>
        <v>4.583333333333333</v>
      </c>
      <c r="J100" s="57">
        <v>32.849999999999994</v>
      </c>
      <c r="K100" s="57">
        <f t="shared" si="7"/>
        <v>150.56249999999997</v>
      </c>
    </row>
    <row r="101" spans="1:11" x14ac:dyDescent="0.2">
      <c r="A101" s="11" t="s">
        <v>462</v>
      </c>
      <c r="B101" s="11" t="s">
        <v>463</v>
      </c>
      <c r="C101" s="57">
        <v>10.95</v>
      </c>
      <c r="D101" s="58">
        <v>58</v>
      </c>
      <c r="E101" s="58">
        <v>82</v>
      </c>
      <c r="F101" s="58"/>
      <c r="G101" s="58"/>
      <c r="H101" s="58">
        <f t="shared" si="5"/>
        <v>140</v>
      </c>
      <c r="I101" s="63">
        <f t="shared" si="6"/>
        <v>11.666666666666666</v>
      </c>
      <c r="J101" s="57">
        <v>32.849999999999994</v>
      </c>
      <c r="K101" s="57">
        <f t="shared" si="7"/>
        <v>383.24999999999989</v>
      </c>
    </row>
    <row r="102" spans="1:11" x14ac:dyDescent="0.2">
      <c r="A102" s="11" t="s">
        <v>464</v>
      </c>
      <c r="B102" s="11" t="s">
        <v>465</v>
      </c>
      <c r="C102" s="57">
        <v>15.35</v>
      </c>
      <c r="D102" s="58">
        <v>5</v>
      </c>
      <c r="E102" s="58">
        <v>50</v>
      </c>
      <c r="F102" s="58">
        <v>39</v>
      </c>
      <c r="G102" s="58">
        <v>0</v>
      </c>
      <c r="H102" s="58">
        <f t="shared" si="5"/>
        <v>94</v>
      </c>
      <c r="I102" s="63">
        <f t="shared" si="6"/>
        <v>7.833333333333333</v>
      </c>
      <c r="J102" s="57">
        <v>46.05</v>
      </c>
      <c r="K102" s="57">
        <f t="shared" si="7"/>
        <v>360.72499999999997</v>
      </c>
    </row>
    <row r="103" spans="1:11" x14ac:dyDescent="0.2">
      <c r="A103" s="11" t="s">
        <v>464</v>
      </c>
      <c r="B103" s="11" t="s">
        <v>465</v>
      </c>
      <c r="C103" s="57">
        <v>15.35</v>
      </c>
      <c r="D103" s="58">
        <v>6</v>
      </c>
      <c r="E103" s="58">
        <v>6</v>
      </c>
      <c r="F103" s="58"/>
      <c r="G103" s="58"/>
      <c r="H103" s="58">
        <f t="shared" si="5"/>
        <v>12</v>
      </c>
      <c r="I103" s="63">
        <f t="shared" si="6"/>
        <v>1</v>
      </c>
      <c r="J103" s="57">
        <v>46.05</v>
      </c>
      <c r="K103" s="57">
        <f t="shared" si="7"/>
        <v>46.05</v>
      </c>
    </row>
    <row r="104" spans="1:11" x14ac:dyDescent="0.2">
      <c r="A104" s="11" t="s">
        <v>466</v>
      </c>
      <c r="B104" s="11" t="s">
        <v>467</v>
      </c>
      <c r="C104" s="57">
        <v>15.35</v>
      </c>
      <c r="D104" s="58">
        <v>3</v>
      </c>
      <c r="E104" s="58">
        <v>4</v>
      </c>
      <c r="F104" s="58"/>
      <c r="G104" s="58"/>
      <c r="H104" s="58">
        <f t="shared" si="5"/>
        <v>7</v>
      </c>
      <c r="I104" s="63">
        <f t="shared" si="6"/>
        <v>0.58333333333333337</v>
      </c>
      <c r="J104" s="57">
        <v>46.05</v>
      </c>
      <c r="K104" s="57">
        <f t="shared" si="7"/>
        <v>26.862500000000001</v>
      </c>
    </row>
    <row r="105" spans="1:11" x14ac:dyDescent="0.2">
      <c r="A105" s="11" t="s">
        <v>58</v>
      </c>
      <c r="B105" s="11" t="s">
        <v>468</v>
      </c>
      <c r="C105" s="57">
        <v>15.35</v>
      </c>
      <c r="D105" s="58"/>
      <c r="E105" s="58">
        <v>14</v>
      </c>
      <c r="F105" s="58"/>
      <c r="G105" s="58"/>
      <c r="H105" s="58">
        <f t="shared" si="5"/>
        <v>14</v>
      </c>
      <c r="I105" s="63">
        <f t="shared" si="6"/>
        <v>1.1666666666666667</v>
      </c>
      <c r="J105" s="57">
        <v>46.05</v>
      </c>
      <c r="K105" s="57">
        <f t="shared" si="7"/>
        <v>53.725000000000001</v>
      </c>
    </row>
    <row r="106" spans="1:11" x14ac:dyDescent="0.2">
      <c r="A106" s="11" t="s">
        <v>469</v>
      </c>
      <c r="B106" s="11" t="s">
        <v>470</v>
      </c>
      <c r="C106" s="57">
        <v>7.5</v>
      </c>
      <c r="D106" s="58">
        <v>7</v>
      </c>
      <c r="E106" s="58"/>
      <c r="F106" s="58"/>
      <c r="G106" s="58"/>
      <c r="H106" s="58">
        <f t="shared" si="5"/>
        <v>7</v>
      </c>
      <c r="I106" s="63">
        <f t="shared" si="6"/>
        <v>0.58333333333333337</v>
      </c>
      <c r="J106" s="57">
        <v>22.5</v>
      </c>
      <c r="K106" s="57">
        <f t="shared" si="7"/>
        <v>13.125</v>
      </c>
    </row>
    <row r="107" spans="1:11" x14ac:dyDescent="0.2">
      <c r="A107" s="11" t="s">
        <v>59</v>
      </c>
      <c r="B107" s="11" t="s">
        <v>471</v>
      </c>
      <c r="C107" s="57">
        <v>5</v>
      </c>
      <c r="D107" s="58">
        <v>1134</v>
      </c>
      <c r="E107" s="58"/>
      <c r="F107" s="58"/>
      <c r="G107" s="58"/>
      <c r="H107" s="58">
        <f t="shared" si="5"/>
        <v>1134</v>
      </c>
      <c r="I107" s="63">
        <f t="shared" si="6"/>
        <v>94.5</v>
      </c>
      <c r="J107" s="57">
        <v>15</v>
      </c>
      <c r="K107" s="57">
        <f t="shared" si="7"/>
        <v>1417.5</v>
      </c>
    </row>
    <row r="108" spans="1:11" x14ac:dyDescent="0.2">
      <c r="A108" s="11" t="s">
        <v>472</v>
      </c>
      <c r="B108" s="11" t="s">
        <v>473</v>
      </c>
      <c r="C108" s="57">
        <v>6.6</v>
      </c>
      <c r="D108" s="58">
        <v>5</v>
      </c>
      <c r="E108" s="58">
        <v>2</v>
      </c>
      <c r="F108" s="58"/>
      <c r="G108" s="58"/>
      <c r="H108" s="58">
        <f t="shared" si="5"/>
        <v>7</v>
      </c>
      <c r="I108" s="63">
        <f t="shared" si="6"/>
        <v>0.58333333333333337</v>
      </c>
      <c r="J108" s="57">
        <v>19.799999999999997</v>
      </c>
      <c r="K108" s="57">
        <f t="shared" si="7"/>
        <v>11.549999999999999</v>
      </c>
    </row>
    <row r="109" spans="1:11" x14ac:dyDescent="0.2">
      <c r="A109" s="11" t="s">
        <v>472</v>
      </c>
      <c r="B109" s="11" t="s">
        <v>473</v>
      </c>
      <c r="C109" s="57">
        <v>6.6</v>
      </c>
      <c r="D109" s="58">
        <v>9</v>
      </c>
      <c r="E109" s="58">
        <v>10</v>
      </c>
      <c r="F109" s="58"/>
      <c r="G109" s="58"/>
      <c r="H109" s="58">
        <f t="shared" si="5"/>
        <v>19</v>
      </c>
      <c r="I109" s="63">
        <f t="shared" si="6"/>
        <v>1.5833333333333333</v>
      </c>
      <c r="J109" s="57">
        <v>19.799999999999997</v>
      </c>
      <c r="K109" s="57">
        <f t="shared" si="7"/>
        <v>31.349999999999994</v>
      </c>
    </row>
    <row r="110" spans="1:11" x14ac:dyDescent="0.2">
      <c r="A110" s="11" t="s">
        <v>60</v>
      </c>
      <c r="B110" s="11" t="s">
        <v>474</v>
      </c>
      <c r="C110" s="57">
        <v>10.74</v>
      </c>
      <c r="D110" s="58">
        <v>26</v>
      </c>
      <c r="E110" s="58"/>
      <c r="F110" s="58"/>
      <c r="G110" s="58"/>
      <c r="H110" s="58">
        <f t="shared" si="5"/>
        <v>26</v>
      </c>
      <c r="I110" s="63">
        <f t="shared" si="6"/>
        <v>2.1666666666666665</v>
      </c>
      <c r="J110" s="57">
        <v>32.22</v>
      </c>
      <c r="K110" s="57">
        <f t="shared" si="7"/>
        <v>69.809999999999988</v>
      </c>
    </row>
    <row r="111" spans="1:11" x14ac:dyDescent="0.2">
      <c r="A111" s="11" t="s">
        <v>56</v>
      </c>
      <c r="B111" s="11" t="s">
        <v>475</v>
      </c>
      <c r="C111" s="57">
        <v>5</v>
      </c>
      <c r="D111" s="58">
        <v>497</v>
      </c>
      <c r="E111" s="58"/>
      <c r="F111" s="58"/>
      <c r="G111" s="58"/>
      <c r="H111" s="58">
        <f t="shared" si="5"/>
        <v>497</v>
      </c>
      <c r="I111" s="63">
        <f t="shared" si="6"/>
        <v>41.416666666666664</v>
      </c>
      <c r="J111" s="57">
        <v>15</v>
      </c>
      <c r="K111" s="57">
        <f t="shared" si="7"/>
        <v>621.25</v>
      </c>
    </row>
    <row r="112" spans="1:11" x14ac:dyDescent="0.2">
      <c r="A112" s="11" t="s">
        <v>476</v>
      </c>
      <c r="B112" s="11" t="s">
        <v>477</v>
      </c>
      <c r="C112" s="57">
        <v>7.95</v>
      </c>
      <c r="D112" s="58">
        <v>40</v>
      </c>
      <c r="E112" s="58">
        <v>17</v>
      </c>
      <c r="F112" s="58">
        <v>42</v>
      </c>
      <c r="G112" s="58"/>
      <c r="H112" s="58">
        <f t="shared" si="5"/>
        <v>99</v>
      </c>
      <c r="I112" s="63">
        <f t="shared" si="6"/>
        <v>8.25</v>
      </c>
      <c r="J112" s="57">
        <v>23.85</v>
      </c>
      <c r="K112" s="57">
        <f t="shared" si="7"/>
        <v>196.76250000000002</v>
      </c>
    </row>
    <row r="113" spans="1:11" x14ac:dyDescent="0.2">
      <c r="A113" s="11" t="s">
        <v>61</v>
      </c>
      <c r="B113" s="11" t="s">
        <v>478</v>
      </c>
      <c r="C113" s="57">
        <v>9.5399999999999991</v>
      </c>
      <c r="D113" s="58">
        <v>59</v>
      </c>
      <c r="E113" s="58">
        <v>1</v>
      </c>
      <c r="F113" s="58">
        <v>3</v>
      </c>
      <c r="G113" s="58"/>
      <c r="H113" s="58">
        <f t="shared" si="5"/>
        <v>63</v>
      </c>
      <c r="I113" s="63">
        <f t="shared" si="6"/>
        <v>5.25</v>
      </c>
      <c r="J113" s="57">
        <v>28.619999999999997</v>
      </c>
      <c r="K113" s="57">
        <f t="shared" si="7"/>
        <v>150.255</v>
      </c>
    </row>
    <row r="114" spans="1:11" x14ac:dyDescent="0.2">
      <c r="A114" s="11" t="s">
        <v>62</v>
      </c>
      <c r="B114" s="11" t="s">
        <v>479</v>
      </c>
      <c r="C114" s="57">
        <v>12.05</v>
      </c>
      <c r="D114" s="58">
        <v>34</v>
      </c>
      <c r="E114" s="58">
        <v>30</v>
      </c>
      <c r="F114" s="58">
        <v>42</v>
      </c>
      <c r="G114" s="58"/>
      <c r="H114" s="58">
        <f t="shared" si="5"/>
        <v>106</v>
      </c>
      <c r="I114" s="63">
        <f t="shared" si="6"/>
        <v>8.8333333333333339</v>
      </c>
      <c r="J114" s="57">
        <v>36.150000000000006</v>
      </c>
      <c r="K114" s="57">
        <f t="shared" si="7"/>
        <v>319.32500000000005</v>
      </c>
    </row>
    <row r="115" spans="1:11" x14ac:dyDescent="0.2">
      <c r="A115" s="11" t="s">
        <v>480</v>
      </c>
      <c r="B115" s="11" t="s">
        <v>481</v>
      </c>
      <c r="C115" s="57">
        <v>12.93</v>
      </c>
      <c r="D115" s="58">
        <v>34</v>
      </c>
      <c r="E115" s="58">
        <v>40</v>
      </c>
      <c r="F115" s="58"/>
      <c r="G115" s="58"/>
      <c r="H115" s="58">
        <f t="shared" si="5"/>
        <v>74</v>
      </c>
      <c r="I115" s="63">
        <f t="shared" si="6"/>
        <v>6.166666666666667</v>
      </c>
      <c r="J115" s="57">
        <v>38.79</v>
      </c>
      <c r="K115" s="57">
        <f t="shared" si="7"/>
        <v>239.20500000000001</v>
      </c>
    </row>
    <row r="116" spans="1:11" x14ac:dyDescent="0.2">
      <c r="A116" s="11" t="s">
        <v>57</v>
      </c>
      <c r="B116" s="11" t="s">
        <v>482</v>
      </c>
      <c r="C116" s="57">
        <v>11.94</v>
      </c>
      <c r="D116" s="58">
        <v>15</v>
      </c>
      <c r="E116" s="58">
        <v>24</v>
      </c>
      <c r="F116" s="58">
        <v>13</v>
      </c>
      <c r="G116" s="58"/>
      <c r="H116" s="58">
        <f t="shared" si="5"/>
        <v>52</v>
      </c>
      <c r="I116" s="63">
        <f t="shared" si="6"/>
        <v>4.333333333333333</v>
      </c>
      <c r="J116" s="57">
        <v>35.82</v>
      </c>
      <c r="K116" s="57">
        <f t="shared" si="7"/>
        <v>155.22</v>
      </c>
    </row>
    <row r="117" spans="1:11" x14ac:dyDescent="0.2">
      <c r="A117" s="11" t="s">
        <v>63</v>
      </c>
      <c r="B117" s="11" t="s">
        <v>483</v>
      </c>
      <c r="C117" s="57">
        <v>9.5399999999999991</v>
      </c>
      <c r="D117" s="58">
        <v>47</v>
      </c>
      <c r="E117" s="58">
        <v>114</v>
      </c>
      <c r="F117" s="58">
        <v>82</v>
      </c>
      <c r="G117" s="58"/>
      <c r="H117" s="58">
        <f t="shared" si="5"/>
        <v>243</v>
      </c>
      <c r="I117" s="63">
        <f t="shared" si="6"/>
        <v>20.25</v>
      </c>
      <c r="J117" s="57">
        <v>28.619999999999997</v>
      </c>
      <c r="K117" s="57">
        <f t="shared" si="7"/>
        <v>579.55499999999995</v>
      </c>
    </row>
    <row r="118" spans="1:11" x14ac:dyDescent="0.2">
      <c r="A118" s="11" t="s">
        <v>484</v>
      </c>
      <c r="B118" s="11" t="s">
        <v>485</v>
      </c>
      <c r="C118" s="57">
        <v>7.95</v>
      </c>
      <c r="D118" s="58">
        <v>1</v>
      </c>
      <c r="E118" s="58"/>
      <c r="F118" s="58"/>
      <c r="G118" s="58"/>
      <c r="H118" s="58">
        <f t="shared" si="5"/>
        <v>1</v>
      </c>
      <c r="I118" s="63">
        <f t="shared" si="6"/>
        <v>8.3333333333333329E-2</v>
      </c>
      <c r="J118" s="57">
        <v>23.85</v>
      </c>
      <c r="K118" s="57">
        <f t="shared" si="7"/>
        <v>1.9875</v>
      </c>
    </row>
    <row r="119" spans="1:11" x14ac:dyDescent="0.2">
      <c r="A119" s="11" t="s">
        <v>484</v>
      </c>
      <c r="B119" s="11" t="s">
        <v>485</v>
      </c>
      <c r="C119" s="57">
        <v>7.95</v>
      </c>
      <c r="D119" s="58">
        <v>10</v>
      </c>
      <c r="E119" s="58">
        <v>8</v>
      </c>
      <c r="F119" s="58">
        <v>3</v>
      </c>
      <c r="G119" s="58"/>
      <c r="H119" s="58">
        <f t="shared" si="5"/>
        <v>21</v>
      </c>
      <c r="I119" s="63">
        <f t="shared" si="6"/>
        <v>1.75</v>
      </c>
      <c r="J119" s="57">
        <v>23.85</v>
      </c>
      <c r="K119" s="57">
        <f t="shared" si="7"/>
        <v>41.737500000000004</v>
      </c>
    </row>
    <row r="120" spans="1:11" x14ac:dyDescent="0.2">
      <c r="A120" s="11" t="s">
        <v>486</v>
      </c>
      <c r="B120" s="11" t="s">
        <v>487</v>
      </c>
      <c r="C120" s="57">
        <v>9.9499999999999993</v>
      </c>
      <c r="D120" s="58">
        <v>26</v>
      </c>
      <c r="E120" s="58">
        <v>24</v>
      </c>
      <c r="F120" s="58">
        <v>24</v>
      </c>
      <c r="G120" s="58"/>
      <c r="H120" s="58">
        <f t="shared" si="5"/>
        <v>74</v>
      </c>
      <c r="I120" s="63">
        <f t="shared" si="6"/>
        <v>6.166666666666667</v>
      </c>
      <c r="J120" s="57">
        <v>29.849999999999998</v>
      </c>
      <c r="K120" s="57">
        <f t="shared" si="7"/>
        <v>184.07499999999999</v>
      </c>
    </row>
    <row r="121" spans="1:11" x14ac:dyDescent="0.2">
      <c r="A121" s="11" t="s">
        <v>486</v>
      </c>
      <c r="B121" s="11" t="s">
        <v>487</v>
      </c>
      <c r="C121" s="57">
        <v>9.9499999999999993</v>
      </c>
      <c r="D121" s="58">
        <v>18</v>
      </c>
      <c r="E121" s="58">
        <v>26</v>
      </c>
      <c r="F121" s="58">
        <v>3</v>
      </c>
      <c r="G121" s="58"/>
      <c r="H121" s="58">
        <f t="shared" si="5"/>
        <v>47</v>
      </c>
      <c r="I121" s="63">
        <f t="shared" si="6"/>
        <v>3.9166666666666665</v>
      </c>
      <c r="J121" s="57">
        <v>29.849999999999998</v>
      </c>
      <c r="K121" s="57">
        <f t="shared" si="7"/>
        <v>116.91249999999999</v>
      </c>
    </row>
    <row r="122" spans="1:11" x14ac:dyDescent="0.2">
      <c r="A122" s="11" t="s">
        <v>488</v>
      </c>
      <c r="B122" s="11" t="s">
        <v>489</v>
      </c>
      <c r="C122" s="57">
        <v>10.199999999999999</v>
      </c>
      <c r="D122" s="58">
        <v>2</v>
      </c>
      <c r="E122" s="58">
        <v>3</v>
      </c>
      <c r="F122" s="58">
        <v>5</v>
      </c>
      <c r="G122" s="58"/>
      <c r="H122" s="58">
        <f t="shared" si="5"/>
        <v>10</v>
      </c>
      <c r="I122" s="63">
        <f t="shared" si="6"/>
        <v>0.83333333333333337</v>
      </c>
      <c r="J122" s="57">
        <v>30.599999999999998</v>
      </c>
      <c r="K122" s="57">
        <f t="shared" si="7"/>
        <v>25.5</v>
      </c>
    </row>
    <row r="123" spans="1:11" x14ac:dyDescent="0.2">
      <c r="A123" s="11" t="s">
        <v>64</v>
      </c>
      <c r="B123" s="11" t="s">
        <v>490</v>
      </c>
      <c r="C123" s="57">
        <v>5</v>
      </c>
      <c r="D123" s="58">
        <v>78</v>
      </c>
      <c r="E123" s="58">
        <v>63</v>
      </c>
      <c r="F123" s="58">
        <v>100</v>
      </c>
      <c r="G123" s="58"/>
      <c r="H123" s="58">
        <f t="shared" si="5"/>
        <v>241</v>
      </c>
      <c r="I123" s="63">
        <f t="shared" si="6"/>
        <v>20.083333333333332</v>
      </c>
      <c r="J123" s="57">
        <v>15</v>
      </c>
      <c r="K123" s="57">
        <f t="shared" si="7"/>
        <v>301.25</v>
      </c>
    </row>
    <row r="124" spans="1:11" x14ac:dyDescent="0.2">
      <c r="A124" s="11" t="s">
        <v>66</v>
      </c>
      <c r="B124" s="11" t="s">
        <v>491</v>
      </c>
      <c r="C124" s="57">
        <v>2.2200000000000002</v>
      </c>
      <c r="D124" s="58">
        <v>799</v>
      </c>
      <c r="E124" s="58"/>
      <c r="F124" s="58"/>
      <c r="G124" s="58"/>
      <c r="H124" s="58">
        <f t="shared" si="5"/>
        <v>799</v>
      </c>
      <c r="I124" s="63">
        <f t="shared" si="6"/>
        <v>66.583333333333329</v>
      </c>
      <c r="J124" s="57">
        <v>6.66</v>
      </c>
      <c r="K124" s="57">
        <f t="shared" si="7"/>
        <v>443.44499999999999</v>
      </c>
    </row>
    <row r="125" spans="1:11" x14ac:dyDescent="0.2">
      <c r="A125" s="11" t="s">
        <v>65</v>
      </c>
      <c r="B125" s="11" t="s">
        <v>492</v>
      </c>
      <c r="C125" s="57">
        <v>4</v>
      </c>
      <c r="D125" s="58">
        <v>564</v>
      </c>
      <c r="E125" s="58"/>
      <c r="F125" s="58"/>
      <c r="G125" s="58"/>
      <c r="H125" s="58">
        <f t="shared" si="5"/>
        <v>564</v>
      </c>
      <c r="I125" s="63">
        <f t="shared" si="6"/>
        <v>47</v>
      </c>
      <c r="J125" s="57">
        <v>12</v>
      </c>
      <c r="K125" s="57">
        <f t="shared" si="7"/>
        <v>564</v>
      </c>
    </row>
    <row r="126" spans="1:11" x14ac:dyDescent="0.2">
      <c r="A126" s="11" t="s">
        <v>67</v>
      </c>
      <c r="B126" s="11" t="s">
        <v>493</v>
      </c>
      <c r="C126" s="57">
        <v>3</v>
      </c>
      <c r="D126" s="58"/>
      <c r="E126" s="58"/>
      <c r="F126" s="58"/>
      <c r="G126" s="58"/>
      <c r="H126" s="58">
        <f t="shared" si="5"/>
        <v>0</v>
      </c>
      <c r="I126" s="63">
        <f t="shared" si="6"/>
        <v>0</v>
      </c>
      <c r="J126" s="57">
        <v>9</v>
      </c>
      <c r="K126" s="57">
        <f t="shared" si="7"/>
        <v>0</v>
      </c>
    </row>
    <row r="127" spans="1:11" x14ac:dyDescent="0.2">
      <c r="A127" s="11" t="s">
        <v>494</v>
      </c>
      <c r="B127" s="11" t="s">
        <v>495</v>
      </c>
      <c r="C127" s="57">
        <v>7.14</v>
      </c>
      <c r="D127" s="58">
        <v>78</v>
      </c>
      <c r="E127" s="58"/>
      <c r="F127" s="58"/>
      <c r="G127" s="58"/>
      <c r="H127" s="58">
        <f t="shared" si="5"/>
        <v>78</v>
      </c>
      <c r="I127" s="63">
        <f t="shared" si="6"/>
        <v>6.5</v>
      </c>
      <c r="J127" s="57">
        <v>21.419999999999998</v>
      </c>
      <c r="K127" s="57">
        <f t="shared" si="7"/>
        <v>139.22999999999999</v>
      </c>
    </row>
    <row r="128" spans="1:11" x14ac:dyDescent="0.2">
      <c r="A128" s="11" t="s">
        <v>68</v>
      </c>
      <c r="B128" s="11" t="s">
        <v>496</v>
      </c>
      <c r="C128" s="57">
        <v>12.05</v>
      </c>
      <c r="D128" s="58">
        <v>67</v>
      </c>
      <c r="E128" s="58">
        <v>26</v>
      </c>
      <c r="F128" s="58">
        <v>88</v>
      </c>
      <c r="G128" s="58"/>
      <c r="H128" s="58">
        <f t="shared" si="5"/>
        <v>181</v>
      </c>
      <c r="I128" s="63">
        <f t="shared" si="6"/>
        <v>15.083333333333334</v>
      </c>
      <c r="J128" s="57">
        <v>36.150000000000006</v>
      </c>
      <c r="K128" s="57">
        <f t="shared" si="7"/>
        <v>545.26250000000016</v>
      </c>
    </row>
    <row r="129" spans="1:11" x14ac:dyDescent="0.2">
      <c r="A129" s="11" t="s">
        <v>69</v>
      </c>
      <c r="B129" s="11" t="s">
        <v>496</v>
      </c>
      <c r="C129" s="57">
        <v>14.25</v>
      </c>
      <c r="D129" s="58">
        <v>13</v>
      </c>
      <c r="E129" s="58">
        <v>31</v>
      </c>
      <c r="F129" s="58">
        <v>46</v>
      </c>
      <c r="G129" s="58"/>
      <c r="H129" s="58">
        <f t="shared" si="5"/>
        <v>90</v>
      </c>
      <c r="I129" s="63">
        <f t="shared" si="6"/>
        <v>7.5</v>
      </c>
      <c r="J129" s="57">
        <v>42.75</v>
      </c>
      <c r="K129" s="57">
        <f t="shared" si="7"/>
        <v>320.625</v>
      </c>
    </row>
    <row r="130" spans="1:11" x14ac:dyDescent="0.2">
      <c r="A130" s="11" t="s">
        <v>70</v>
      </c>
      <c r="B130" s="11" t="s">
        <v>497</v>
      </c>
      <c r="C130" s="57">
        <v>12.65</v>
      </c>
      <c r="D130" s="58">
        <v>30</v>
      </c>
      <c r="E130" s="58">
        <v>56</v>
      </c>
      <c r="F130" s="58">
        <v>58</v>
      </c>
      <c r="G130" s="58"/>
      <c r="H130" s="58">
        <f t="shared" si="5"/>
        <v>144</v>
      </c>
      <c r="I130" s="63">
        <f t="shared" si="6"/>
        <v>12</v>
      </c>
      <c r="J130" s="57">
        <v>37.950000000000003</v>
      </c>
      <c r="K130" s="57">
        <f t="shared" si="7"/>
        <v>455.40000000000003</v>
      </c>
    </row>
    <row r="131" spans="1:11" x14ac:dyDescent="0.2">
      <c r="A131" s="11" t="s">
        <v>498</v>
      </c>
      <c r="B131" s="11" t="s">
        <v>499</v>
      </c>
      <c r="C131" s="57">
        <v>0.3</v>
      </c>
      <c r="D131" s="58">
        <v>101</v>
      </c>
      <c r="E131" s="58"/>
      <c r="F131" s="58"/>
      <c r="G131" s="58"/>
      <c r="H131" s="58">
        <f t="shared" si="5"/>
        <v>101</v>
      </c>
      <c r="I131" s="63">
        <f t="shared" si="6"/>
        <v>8.4166666666666661</v>
      </c>
      <c r="J131" s="57">
        <v>0.89999999999999991</v>
      </c>
      <c r="K131" s="57">
        <f t="shared" si="7"/>
        <v>7.5749999999999984</v>
      </c>
    </row>
    <row r="132" spans="1:11" x14ac:dyDescent="0.2">
      <c r="A132" s="11" t="s">
        <v>71</v>
      </c>
      <c r="B132" s="11" t="s">
        <v>500</v>
      </c>
      <c r="C132" s="57">
        <v>19.25</v>
      </c>
      <c r="D132" s="58">
        <v>26</v>
      </c>
      <c r="E132" s="58">
        <v>24</v>
      </c>
      <c r="F132" s="58">
        <v>69</v>
      </c>
      <c r="G132" s="58"/>
      <c r="H132" s="58">
        <f t="shared" ref="H132:H195" si="8">SUM(D132:G132)</f>
        <v>119</v>
      </c>
      <c r="I132" s="63">
        <f t="shared" si="6"/>
        <v>9.9166666666666661</v>
      </c>
      <c r="J132" s="57">
        <v>57.75</v>
      </c>
      <c r="K132" s="57">
        <f t="shared" si="7"/>
        <v>572.6875</v>
      </c>
    </row>
    <row r="133" spans="1:11" x14ac:dyDescent="0.2">
      <c r="A133" s="11" t="s">
        <v>501</v>
      </c>
      <c r="B133" s="11" t="s">
        <v>502</v>
      </c>
      <c r="C133" s="57">
        <v>1.5</v>
      </c>
      <c r="D133" s="58">
        <v>3897</v>
      </c>
      <c r="E133" s="58"/>
      <c r="F133" s="58"/>
      <c r="G133" s="58"/>
      <c r="H133" s="58">
        <f t="shared" si="8"/>
        <v>3897</v>
      </c>
      <c r="I133" s="63">
        <f t="shared" si="6"/>
        <v>324.75</v>
      </c>
      <c r="J133" s="57">
        <v>4.5</v>
      </c>
      <c r="K133" s="57">
        <f t="shared" si="7"/>
        <v>1461.375</v>
      </c>
    </row>
    <row r="134" spans="1:11" x14ac:dyDescent="0.2">
      <c r="A134" s="11" t="s">
        <v>501</v>
      </c>
      <c r="B134" s="11" t="s">
        <v>656</v>
      </c>
      <c r="C134" s="57">
        <v>1.5</v>
      </c>
      <c r="D134" s="58">
        <v>309</v>
      </c>
      <c r="E134" s="58"/>
      <c r="F134" s="58"/>
      <c r="G134" s="58"/>
      <c r="H134" s="58">
        <f t="shared" si="8"/>
        <v>309</v>
      </c>
      <c r="I134" s="63">
        <f t="shared" si="6"/>
        <v>25.75</v>
      </c>
      <c r="J134" s="57">
        <v>4.5</v>
      </c>
      <c r="K134" s="57">
        <f t="shared" si="7"/>
        <v>115.875</v>
      </c>
    </row>
    <row r="135" spans="1:11" x14ac:dyDescent="0.2">
      <c r="A135" s="11" t="s">
        <v>501</v>
      </c>
      <c r="B135" s="11" t="s">
        <v>503</v>
      </c>
      <c r="C135" s="57">
        <v>1.5</v>
      </c>
      <c r="D135" s="58">
        <v>863</v>
      </c>
      <c r="E135" s="58">
        <v>0</v>
      </c>
      <c r="F135" s="58"/>
      <c r="G135" s="58"/>
      <c r="H135" s="58">
        <f t="shared" si="8"/>
        <v>863</v>
      </c>
      <c r="I135" s="63">
        <f t="shared" si="6"/>
        <v>71.916666666666671</v>
      </c>
      <c r="J135" s="57">
        <v>4.5</v>
      </c>
      <c r="K135" s="57">
        <f t="shared" si="7"/>
        <v>323.625</v>
      </c>
    </row>
    <row r="136" spans="1:11" x14ac:dyDescent="0.2">
      <c r="A136" s="11" t="s">
        <v>501</v>
      </c>
      <c r="B136" s="11" t="s">
        <v>504</v>
      </c>
      <c r="C136" s="57">
        <v>1.5</v>
      </c>
      <c r="D136" s="58">
        <v>0</v>
      </c>
      <c r="E136" s="58"/>
      <c r="F136" s="58"/>
      <c r="G136" s="58"/>
      <c r="H136" s="58">
        <f t="shared" si="8"/>
        <v>0</v>
      </c>
      <c r="I136" s="63">
        <f t="shared" si="6"/>
        <v>0</v>
      </c>
      <c r="J136" s="57">
        <v>4.5</v>
      </c>
      <c r="K136" s="57">
        <f t="shared" si="7"/>
        <v>0</v>
      </c>
    </row>
    <row r="137" spans="1:11" x14ac:dyDescent="0.2">
      <c r="A137" s="11" t="s">
        <v>505</v>
      </c>
      <c r="B137" s="11"/>
      <c r="C137" s="57">
        <v>1.5</v>
      </c>
      <c r="D137" s="58">
        <v>71</v>
      </c>
      <c r="E137" s="58"/>
      <c r="F137" s="58"/>
      <c r="G137" s="58"/>
      <c r="H137" s="58">
        <f t="shared" si="8"/>
        <v>71</v>
      </c>
      <c r="I137" s="63">
        <f t="shared" si="6"/>
        <v>5.916666666666667</v>
      </c>
      <c r="J137" s="57">
        <v>4.5</v>
      </c>
      <c r="K137" s="57">
        <f t="shared" si="7"/>
        <v>26.625</v>
      </c>
    </row>
    <row r="138" spans="1:11" x14ac:dyDescent="0.2">
      <c r="A138" s="11" t="s">
        <v>505</v>
      </c>
      <c r="B138" s="11" t="s">
        <v>506</v>
      </c>
      <c r="C138" s="57">
        <v>1.5</v>
      </c>
      <c r="D138" s="58">
        <v>120</v>
      </c>
      <c r="E138" s="58"/>
      <c r="F138" s="58"/>
      <c r="G138" s="58"/>
      <c r="H138" s="58">
        <f t="shared" si="8"/>
        <v>120</v>
      </c>
      <c r="I138" s="63">
        <f t="shared" si="6"/>
        <v>10</v>
      </c>
      <c r="J138" s="57">
        <v>4.5</v>
      </c>
      <c r="K138" s="57">
        <f t="shared" si="7"/>
        <v>45</v>
      </c>
    </row>
    <row r="139" spans="1:11" x14ac:dyDescent="0.2">
      <c r="A139" s="11" t="s">
        <v>505</v>
      </c>
      <c r="B139" s="11" t="s">
        <v>507</v>
      </c>
      <c r="C139" s="57">
        <v>1.5</v>
      </c>
      <c r="D139" s="58">
        <v>643</v>
      </c>
      <c r="E139" s="58">
        <v>0</v>
      </c>
      <c r="F139" s="58"/>
      <c r="G139" s="58"/>
      <c r="H139" s="58">
        <f t="shared" si="8"/>
        <v>643</v>
      </c>
      <c r="I139" s="63">
        <f t="shared" si="6"/>
        <v>53.583333333333336</v>
      </c>
      <c r="J139" s="57">
        <v>4.5</v>
      </c>
      <c r="K139" s="57">
        <f t="shared" si="7"/>
        <v>241.125</v>
      </c>
    </row>
    <row r="140" spans="1:11" x14ac:dyDescent="0.2">
      <c r="A140" s="11" t="s">
        <v>90</v>
      </c>
      <c r="B140" s="11" t="s">
        <v>508</v>
      </c>
      <c r="C140" s="57">
        <v>1.5</v>
      </c>
      <c r="D140" s="58"/>
      <c r="E140" s="58">
        <v>300</v>
      </c>
      <c r="F140" s="58"/>
      <c r="G140" s="58"/>
      <c r="H140" s="58">
        <f t="shared" si="8"/>
        <v>300</v>
      </c>
      <c r="I140" s="63">
        <f t="shared" si="6"/>
        <v>25</v>
      </c>
      <c r="J140" s="57">
        <v>4.5</v>
      </c>
      <c r="K140" s="57">
        <f t="shared" si="7"/>
        <v>112.5</v>
      </c>
    </row>
    <row r="141" spans="1:11" x14ac:dyDescent="0.2">
      <c r="A141" s="11" t="s">
        <v>90</v>
      </c>
      <c r="B141" s="11" t="s">
        <v>508</v>
      </c>
      <c r="C141" s="57">
        <v>1.5</v>
      </c>
      <c r="D141" s="58">
        <v>48</v>
      </c>
      <c r="E141" s="58"/>
      <c r="F141" s="58"/>
      <c r="G141" s="58"/>
      <c r="H141" s="58">
        <f t="shared" si="8"/>
        <v>48</v>
      </c>
      <c r="I141" s="63">
        <f t="shared" si="6"/>
        <v>4</v>
      </c>
      <c r="J141" s="57">
        <v>4.5</v>
      </c>
      <c r="K141" s="57">
        <f t="shared" si="7"/>
        <v>18</v>
      </c>
    </row>
    <row r="142" spans="1:11" x14ac:dyDescent="0.2">
      <c r="A142" s="11" t="s">
        <v>90</v>
      </c>
      <c r="B142" s="11" t="s">
        <v>508</v>
      </c>
      <c r="C142" s="57">
        <v>1.5</v>
      </c>
      <c r="D142" s="58">
        <v>55</v>
      </c>
      <c r="E142" s="58"/>
      <c r="F142" s="58"/>
      <c r="G142" s="58"/>
      <c r="H142" s="58">
        <f t="shared" si="8"/>
        <v>55</v>
      </c>
      <c r="I142" s="63">
        <f t="shared" si="6"/>
        <v>4.583333333333333</v>
      </c>
      <c r="J142" s="57">
        <v>4.5</v>
      </c>
      <c r="K142" s="57">
        <f t="shared" si="7"/>
        <v>20.625</v>
      </c>
    </row>
    <row r="143" spans="1:11" x14ac:dyDescent="0.2">
      <c r="A143" s="11" t="s">
        <v>72</v>
      </c>
      <c r="B143" s="11" t="s">
        <v>509</v>
      </c>
      <c r="C143" s="57">
        <v>0.5</v>
      </c>
      <c r="D143" s="58">
        <v>1900</v>
      </c>
      <c r="E143" s="58"/>
      <c r="F143" s="58"/>
      <c r="G143" s="58"/>
      <c r="H143" s="58">
        <f t="shared" si="8"/>
        <v>1900</v>
      </c>
      <c r="I143" s="63">
        <f t="shared" si="6"/>
        <v>158.33333333333334</v>
      </c>
      <c r="J143" s="57">
        <v>1.5</v>
      </c>
      <c r="K143" s="57">
        <f t="shared" si="7"/>
        <v>237.5</v>
      </c>
    </row>
    <row r="144" spans="1:11" x14ac:dyDescent="0.2">
      <c r="A144" s="11" t="s">
        <v>72</v>
      </c>
      <c r="B144" s="11" t="s">
        <v>509</v>
      </c>
      <c r="C144" s="57">
        <v>0.5</v>
      </c>
      <c r="D144" s="58">
        <v>531</v>
      </c>
      <c r="E144" s="58"/>
      <c r="F144" s="58"/>
      <c r="G144" s="58"/>
      <c r="H144" s="58">
        <f t="shared" si="8"/>
        <v>531</v>
      </c>
      <c r="I144" s="63">
        <f t="shared" si="6"/>
        <v>44.25</v>
      </c>
      <c r="J144" s="57">
        <v>1.5</v>
      </c>
      <c r="K144" s="57">
        <f t="shared" si="7"/>
        <v>66.375</v>
      </c>
    </row>
    <row r="145" spans="1:11" x14ac:dyDescent="0.2">
      <c r="A145" s="11" t="s">
        <v>72</v>
      </c>
      <c r="B145" s="11" t="s">
        <v>509</v>
      </c>
      <c r="C145" s="57">
        <v>0.5</v>
      </c>
      <c r="D145" s="58">
        <v>862</v>
      </c>
      <c r="E145" s="58"/>
      <c r="F145" s="58"/>
      <c r="G145" s="58"/>
      <c r="H145" s="58">
        <f t="shared" si="8"/>
        <v>862</v>
      </c>
      <c r="I145" s="63">
        <f t="shared" ref="I145:I160" si="9">SUM(H145/12)</f>
        <v>71.833333333333329</v>
      </c>
      <c r="J145" s="57">
        <v>1.5</v>
      </c>
      <c r="K145" s="57">
        <f t="shared" ref="K145:K160" si="10">SUM(J145*I145)</f>
        <v>107.75</v>
      </c>
    </row>
    <row r="146" spans="1:11" x14ac:dyDescent="0.2">
      <c r="A146" s="11" t="s">
        <v>623</v>
      </c>
      <c r="B146" s="11" t="s">
        <v>624</v>
      </c>
      <c r="C146" s="57">
        <v>0.5</v>
      </c>
      <c r="D146" s="66">
        <v>1266</v>
      </c>
      <c r="E146" s="66">
        <v>0</v>
      </c>
      <c r="F146" s="66"/>
      <c r="G146" s="66"/>
      <c r="H146" s="58">
        <f t="shared" si="8"/>
        <v>1266</v>
      </c>
      <c r="I146" s="50">
        <f t="shared" si="9"/>
        <v>105.5</v>
      </c>
      <c r="J146" s="57">
        <v>1.5</v>
      </c>
      <c r="K146" s="65">
        <f t="shared" si="10"/>
        <v>158.25</v>
      </c>
    </row>
    <row r="147" spans="1:11" x14ac:dyDescent="0.2">
      <c r="A147" s="11" t="s">
        <v>623</v>
      </c>
      <c r="B147" s="11" t="s">
        <v>624</v>
      </c>
      <c r="C147" s="57">
        <v>0.5</v>
      </c>
      <c r="D147" s="66">
        <v>0</v>
      </c>
      <c r="E147" s="66"/>
      <c r="F147" s="66"/>
      <c r="G147" s="66"/>
      <c r="H147" s="58">
        <f t="shared" si="8"/>
        <v>0</v>
      </c>
      <c r="I147" s="50">
        <f t="shared" si="9"/>
        <v>0</v>
      </c>
      <c r="J147" s="57">
        <v>1.5</v>
      </c>
      <c r="K147" s="65">
        <f t="shared" si="10"/>
        <v>0</v>
      </c>
    </row>
    <row r="148" spans="1:11" x14ac:dyDescent="0.2">
      <c r="A148" s="11" t="s">
        <v>78</v>
      </c>
      <c r="B148" s="11" t="s">
        <v>625</v>
      </c>
      <c r="C148" s="57">
        <v>1.5</v>
      </c>
      <c r="D148" s="66">
        <v>912</v>
      </c>
      <c r="E148" s="66"/>
      <c r="F148" s="66"/>
      <c r="G148" s="66"/>
      <c r="H148" s="58">
        <f t="shared" si="8"/>
        <v>912</v>
      </c>
      <c r="I148" s="50">
        <f t="shared" si="9"/>
        <v>76</v>
      </c>
      <c r="J148" s="57">
        <v>4.5</v>
      </c>
      <c r="K148" s="65">
        <f t="shared" si="10"/>
        <v>342</v>
      </c>
    </row>
    <row r="149" spans="1:11" x14ac:dyDescent="0.2">
      <c r="A149" s="11" t="s">
        <v>78</v>
      </c>
      <c r="B149" s="11" t="s">
        <v>626</v>
      </c>
      <c r="C149" s="57">
        <v>1.5</v>
      </c>
      <c r="D149" s="66">
        <v>375</v>
      </c>
      <c r="E149" s="66"/>
      <c r="F149" s="66"/>
      <c r="G149" s="66"/>
      <c r="H149" s="58">
        <f t="shared" si="8"/>
        <v>375</v>
      </c>
      <c r="I149" s="50">
        <f t="shared" si="9"/>
        <v>31.25</v>
      </c>
      <c r="J149" s="57">
        <v>4.5</v>
      </c>
      <c r="K149" s="65">
        <f t="shared" si="10"/>
        <v>140.625</v>
      </c>
    </row>
    <row r="150" spans="1:11" x14ac:dyDescent="0.2">
      <c r="A150" s="11" t="s">
        <v>621</v>
      </c>
      <c r="B150" s="11" t="s">
        <v>622</v>
      </c>
      <c r="C150" s="57">
        <v>1</v>
      </c>
      <c r="D150" s="66">
        <v>36</v>
      </c>
      <c r="E150" s="66">
        <v>28</v>
      </c>
      <c r="F150" s="66"/>
      <c r="G150" s="66"/>
      <c r="H150" s="58">
        <f t="shared" si="8"/>
        <v>64</v>
      </c>
      <c r="I150" s="68">
        <f t="shared" si="9"/>
        <v>5.333333333333333</v>
      </c>
      <c r="J150" s="57">
        <v>3</v>
      </c>
      <c r="K150" s="57">
        <f t="shared" si="10"/>
        <v>16</v>
      </c>
    </row>
    <row r="151" spans="1:11" x14ac:dyDescent="0.2">
      <c r="A151" s="11" t="s">
        <v>73</v>
      </c>
      <c r="B151" s="11" t="s">
        <v>510</v>
      </c>
      <c r="C151" s="57">
        <v>0.6</v>
      </c>
      <c r="D151" s="58"/>
      <c r="E151" s="58"/>
      <c r="F151" s="58"/>
      <c r="G151" s="58"/>
      <c r="H151" s="58">
        <f t="shared" si="8"/>
        <v>0</v>
      </c>
      <c r="I151" s="63">
        <f t="shared" si="9"/>
        <v>0</v>
      </c>
      <c r="J151" s="57">
        <v>1.7999999999999998</v>
      </c>
      <c r="K151" s="57">
        <f t="shared" si="10"/>
        <v>0</v>
      </c>
    </row>
    <row r="152" spans="1:11" x14ac:dyDescent="0.2">
      <c r="A152" s="11" t="s">
        <v>73</v>
      </c>
      <c r="B152" s="11" t="s">
        <v>510</v>
      </c>
      <c r="C152" s="57">
        <v>0.6</v>
      </c>
      <c r="D152" s="58">
        <v>0</v>
      </c>
      <c r="E152" s="58">
        <v>0</v>
      </c>
      <c r="F152" s="58"/>
      <c r="G152" s="58"/>
      <c r="H152" s="58">
        <f t="shared" si="8"/>
        <v>0</v>
      </c>
      <c r="I152" s="63">
        <f t="shared" si="9"/>
        <v>0</v>
      </c>
      <c r="J152" s="57">
        <v>1.7999999999999998</v>
      </c>
      <c r="K152" s="57">
        <f t="shared" si="10"/>
        <v>0</v>
      </c>
    </row>
    <row r="153" spans="1:11" x14ac:dyDescent="0.2">
      <c r="A153" s="11" t="s">
        <v>75</v>
      </c>
      <c r="B153" s="11" t="s">
        <v>511</v>
      </c>
      <c r="C153" s="57">
        <v>0.5</v>
      </c>
      <c r="D153" s="58">
        <v>701</v>
      </c>
      <c r="E153" s="58">
        <v>0</v>
      </c>
      <c r="F153" s="58">
        <v>0</v>
      </c>
      <c r="G153" s="58"/>
      <c r="H153" s="58">
        <f t="shared" si="8"/>
        <v>701</v>
      </c>
      <c r="I153" s="63">
        <f t="shared" si="9"/>
        <v>58.416666666666664</v>
      </c>
      <c r="J153" s="57">
        <v>1.5</v>
      </c>
      <c r="K153" s="57">
        <f t="shared" si="10"/>
        <v>87.625</v>
      </c>
    </row>
    <row r="154" spans="1:11" x14ac:dyDescent="0.2">
      <c r="A154" s="11" t="s">
        <v>75</v>
      </c>
      <c r="B154" s="11" t="s">
        <v>511</v>
      </c>
      <c r="C154" s="57">
        <v>0.5</v>
      </c>
      <c r="D154" s="58">
        <v>27</v>
      </c>
      <c r="E154" s="58"/>
      <c r="F154" s="58"/>
      <c r="G154" s="58"/>
      <c r="H154" s="58">
        <f t="shared" si="8"/>
        <v>27</v>
      </c>
      <c r="I154" s="63">
        <f t="shared" si="9"/>
        <v>2.25</v>
      </c>
      <c r="J154" s="57">
        <v>1.5</v>
      </c>
      <c r="K154" s="57">
        <f t="shared" si="10"/>
        <v>3.375</v>
      </c>
    </row>
    <row r="155" spans="1:11" x14ac:dyDescent="0.2">
      <c r="A155" s="11" t="s">
        <v>75</v>
      </c>
      <c r="B155" s="11" t="s">
        <v>511</v>
      </c>
      <c r="C155" s="57">
        <v>0.5</v>
      </c>
      <c r="D155" s="58">
        <v>226</v>
      </c>
      <c r="E155" s="58"/>
      <c r="F155" s="58"/>
      <c r="G155" s="58"/>
      <c r="H155" s="58">
        <f t="shared" si="8"/>
        <v>226</v>
      </c>
      <c r="I155" s="63">
        <f t="shared" si="9"/>
        <v>18.833333333333332</v>
      </c>
      <c r="J155" s="57">
        <v>1.5</v>
      </c>
      <c r="K155" s="57">
        <f t="shared" si="10"/>
        <v>28.25</v>
      </c>
    </row>
    <row r="156" spans="1:11" x14ac:dyDescent="0.2">
      <c r="A156" s="11" t="s">
        <v>75</v>
      </c>
      <c r="B156" s="11" t="s">
        <v>511</v>
      </c>
      <c r="C156" s="57">
        <v>0.5</v>
      </c>
      <c r="D156" s="58">
        <v>0</v>
      </c>
      <c r="E156" s="58"/>
      <c r="F156" s="58"/>
      <c r="G156" s="58"/>
      <c r="H156" s="58">
        <f t="shared" si="8"/>
        <v>0</v>
      </c>
      <c r="I156" s="63">
        <f t="shared" si="9"/>
        <v>0</v>
      </c>
      <c r="J156" s="57">
        <v>1.5</v>
      </c>
      <c r="K156" s="57">
        <f t="shared" si="10"/>
        <v>0</v>
      </c>
    </row>
    <row r="157" spans="1:11" x14ac:dyDescent="0.2">
      <c r="A157" s="11" t="s">
        <v>76</v>
      </c>
      <c r="B157" s="11" t="s">
        <v>512</v>
      </c>
      <c r="C157" s="57">
        <v>2.75</v>
      </c>
      <c r="D157" s="58">
        <v>134</v>
      </c>
      <c r="E157" s="58">
        <v>128</v>
      </c>
      <c r="F157" s="58"/>
      <c r="G157" s="58"/>
      <c r="H157" s="58">
        <f t="shared" si="8"/>
        <v>262</v>
      </c>
      <c r="I157" s="63">
        <f t="shared" si="9"/>
        <v>21.833333333333332</v>
      </c>
      <c r="J157" s="57">
        <v>8.25</v>
      </c>
      <c r="K157" s="57">
        <f t="shared" si="10"/>
        <v>180.125</v>
      </c>
    </row>
    <row r="158" spans="1:11" x14ac:dyDescent="0.2">
      <c r="A158" s="11" t="s">
        <v>77</v>
      </c>
      <c r="B158" s="11" t="s">
        <v>513</v>
      </c>
      <c r="C158" s="57">
        <v>2.75</v>
      </c>
      <c r="D158" s="58">
        <v>80</v>
      </c>
      <c r="E158" s="58">
        <v>0</v>
      </c>
      <c r="F158" s="58">
        <v>73</v>
      </c>
      <c r="G158" s="58"/>
      <c r="H158" s="58">
        <f t="shared" si="8"/>
        <v>153</v>
      </c>
      <c r="I158" s="63">
        <f t="shared" si="9"/>
        <v>12.75</v>
      </c>
      <c r="J158" s="57">
        <v>8.25</v>
      </c>
      <c r="K158" s="57">
        <f t="shared" si="10"/>
        <v>105.1875</v>
      </c>
    </row>
    <row r="159" spans="1:11" x14ac:dyDescent="0.2">
      <c r="A159" s="11" t="s">
        <v>514</v>
      </c>
      <c r="B159" s="11" t="s">
        <v>515</v>
      </c>
      <c r="C159" s="57">
        <v>2.75</v>
      </c>
      <c r="D159" s="58">
        <v>58</v>
      </c>
      <c r="E159" s="58"/>
      <c r="F159" s="58"/>
      <c r="G159" s="58"/>
      <c r="H159" s="58">
        <f t="shared" si="8"/>
        <v>58</v>
      </c>
      <c r="I159" s="63">
        <f t="shared" si="9"/>
        <v>4.833333333333333</v>
      </c>
      <c r="J159" s="57">
        <v>8.25</v>
      </c>
      <c r="K159" s="57">
        <f t="shared" si="10"/>
        <v>39.875</v>
      </c>
    </row>
    <row r="160" spans="1:11" x14ac:dyDescent="0.2">
      <c r="A160" s="11" t="s">
        <v>516</v>
      </c>
      <c r="B160" s="11" t="s">
        <v>517</v>
      </c>
      <c r="C160" s="57">
        <v>1</v>
      </c>
      <c r="D160" s="58">
        <v>75</v>
      </c>
      <c r="E160" s="58"/>
      <c r="F160" s="58"/>
      <c r="G160" s="58"/>
      <c r="H160" s="58">
        <f t="shared" si="8"/>
        <v>75</v>
      </c>
      <c r="I160" s="63">
        <f t="shared" si="9"/>
        <v>6.25</v>
      </c>
      <c r="J160" s="57">
        <v>3</v>
      </c>
      <c r="K160" s="57">
        <f t="shared" si="10"/>
        <v>18.75</v>
      </c>
    </row>
    <row r="161" spans="1:11" x14ac:dyDescent="0.2">
      <c r="A161" s="11" t="s">
        <v>659</v>
      </c>
      <c r="B161" s="11"/>
      <c r="C161" s="57">
        <v>1</v>
      </c>
      <c r="D161" s="58">
        <v>528</v>
      </c>
      <c r="E161" s="58"/>
      <c r="F161" s="58"/>
      <c r="G161" s="58"/>
      <c r="H161" s="58">
        <f t="shared" si="8"/>
        <v>528</v>
      </c>
      <c r="I161" s="63">
        <f t="shared" ref="I161:I163" si="11">SUM(H161/12)</f>
        <v>44</v>
      </c>
      <c r="J161" s="57">
        <v>3</v>
      </c>
      <c r="K161" s="57">
        <f t="shared" ref="K161:K163" si="12">SUM(J161*I161)</f>
        <v>132</v>
      </c>
    </row>
    <row r="162" spans="1:11" x14ac:dyDescent="0.2">
      <c r="A162" s="11" t="s">
        <v>78</v>
      </c>
      <c r="B162" s="11" t="s">
        <v>660</v>
      </c>
      <c r="C162" s="57">
        <v>1</v>
      </c>
      <c r="D162" s="58">
        <v>1168</v>
      </c>
      <c r="E162" s="58"/>
      <c r="F162" s="58"/>
      <c r="G162" s="58"/>
      <c r="H162" s="58">
        <f t="shared" si="8"/>
        <v>1168</v>
      </c>
      <c r="I162" s="63">
        <f t="shared" si="11"/>
        <v>97.333333333333329</v>
      </c>
      <c r="J162" s="57">
        <v>3</v>
      </c>
      <c r="K162" s="57">
        <f t="shared" si="12"/>
        <v>292</v>
      </c>
    </row>
    <row r="163" spans="1:11" x14ac:dyDescent="0.2">
      <c r="A163" s="11" t="s">
        <v>518</v>
      </c>
      <c r="B163" s="11" t="s">
        <v>519</v>
      </c>
      <c r="C163" s="57">
        <v>1.5</v>
      </c>
      <c r="D163" s="58">
        <v>18</v>
      </c>
      <c r="E163" s="58"/>
      <c r="F163" s="58"/>
      <c r="G163" s="58"/>
      <c r="H163" s="58">
        <f t="shared" si="8"/>
        <v>18</v>
      </c>
      <c r="I163" s="63">
        <f t="shared" si="11"/>
        <v>1.5</v>
      </c>
      <c r="J163" s="57">
        <v>4.5</v>
      </c>
      <c r="K163" s="57">
        <f t="shared" si="12"/>
        <v>6.75</v>
      </c>
    </row>
    <row r="164" spans="1:11" x14ac:dyDescent="0.2">
      <c r="A164" s="11" t="s">
        <v>79</v>
      </c>
      <c r="B164" s="11" t="s">
        <v>520</v>
      </c>
      <c r="C164" s="57">
        <v>1.5</v>
      </c>
      <c r="D164" s="58">
        <v>187</v>
      </c>
      <c r="E164" s="58"/>
      <c r="F164" s="58"/>
      <c r="G164" s="58"/>
      <c r="H164" s="58">
        <f t="shared" si="8"/>
        <v>187</v>
      </c>
      <c r="I164" s="63">
        <f t="shared" ref="I164:I187" si="13">SUM(H164/12)</f>
        <v>15.583333333333334</v>
      </c>
      <c r="J164" s="57">
        <v>4.5</v>
      </c>
      <c r="K164" s="57">
        <f t="shared" ref="K164:K187" si="14">SUM(J164*I164)</f>
        <v>70.125</v>
      </c>
    </row>
    <row r="165" spans="1:11" x14ac:dyDescent="0.2">
      <c r="A165" s="11" t="s">
        <v>521</v>
      </c>
      <c r="B165" s="11" t="s">
        <v>522</v>
      </c>
      <c r="C165" s="57">
        <v>1</v>
      </c>
      <c r="D165" s="58">
        <v>246</v>
      </c>
      <c r="E165" s="58"/>
      <c r="F165" s="58"/>
      <c r="G165" s="58"/>
      <c r="H165" s="58">
        <f t="shared" si="8"/>
        <v>246</v>
      </c>
      <c r="I165" s="63">
        <f t="shared" si="13"/>
        <v>20.5</v>
      </c>
      <c r="J165" s="57">
        <v>3</v>
      </c>
      <c r="K165" s="57">
        <f t="shared" si="14"/>
        <v>61.5</v>
      </c>
    </row>
    <row r="166" spans="1:11" x14ac:dyDescent="0.2">
      <c r="A166" s="59" t="s">
        <v>521</v>
      </c>
      <c r="B166" s="59" t="s">
        <v>522</v>
      </c>
      <c r="C166" s="60">
        <v>1</v>
      </c>
      <c r="D166" s="61">
        <v>63</v>
      </c>
      <c r="E166" s="61">
        <v>0</v>
      </c>
      <c r="F166" s="61">
        <v>0</v>
      </c>
      <c r="G166" s="61"/>
      <c r="H166" s="58">
        <f t="shared" si="8"/>
        <v>63</v>
      </c>
      <c r="I166" s="69">
        <f t="shared" si="13"/>
        <v>5.25</v>
      </c>
      <c r="J166" s="57">
        <v>3</v>
      </c>
      <c r="K166" s="57">
        <f t="shared" si="14"/>
        <v>15.75</v>
      </c>
    </row>
    <row r="167" spans="1:11" x14ac:dyDescent="0.2">
      <c r="A167" s="11" t="s">
        <v>521</v>
      </c>
      <c r="B167" s="11" t="s">
        <v>522</v>
      </c>
      <c r="C167" s="57">
        <v>1</v>
      </c>
      <c r="D167" s="58">
        <v>74</v>
      </c>
      <c r="E167" s="58"/>
      <c r="F167" s="58"/>
      <c r="G167" s="58"/>
      <c r="H167" s="58">
        <f t="shared" si="8"/>
        <v>74</v>
      </c>
      <c r="I167" s="63">
        <f t="shared" si="13"/>
        <v>6.166666666666667</v>
      </c>
      <c r="J167" s="57">
        <v>3</v>
      </c>
      <c r="K167" s="57">
        <f t="shared" si="14"/>
        <v>18.5</v>
      </c>
    </row>
    <row r="168" spans="1:11" x14ac:dyDescent="0.2">
      <c r="A168" s="11" t="s">
        <v>521</v>
      </c>
      <c r="B168" s="11" t="s">
        <v>522</v>
      </c>
      <c r="C168" s="57">
        <v>1</v>
      </c>
      <c r="D168" s="58">
        <v>389</v>
      </c>
      <c r="E168" s="58"/>
      <c r="F168" s="58"/>
      <c r="G168" s="58"/>
      <c r="H168" s="58">
        <f t="shared" si="8"/>
        <v>389</v>
      </c>
      <c r="I168" s="63">
        <f t="shared" si="13"/>
        <v>32.416666666666664</v>
      </c>
      <c r="J168" s="57">
        <v>3</v>
      </c>
      <c r="K168" s="57">
        <f t="shared" si="14"/>
        <v>97.25</v>
      </c>
    </row>
    <row r="169" spans="1:11" x14ac:dyDescent="0.2">
      <c r="A169" s="11" t="s">
        <v>627</v>
      </c>
      <c r="B169" s="11" t="s">
        <v>628</v>
      </c>
      <c r="C169" s="57">
        <v>1</v>
      </c>
      <c r="D169" s="66">
        <v>72</v>
      </c>
      <c r="E169" s="66"/>
      <c r="F169" s="66"/>
      <c r="G169" s="66"/>
      <c r="H169" s="58">
        <f t="shared" si="8"/>
        <v>72</v>
      </c>
      <c r="I169" s="50">
        <f t="shared" si="13"/>
        <v>6</v>
      </c>
      <c r="J169" s="57">
        <v>3</v>
      </c>
      <c r="K169" s="65">
        <f t="shared" si="14"/>
        <v>18</v>
      </c>
    </row>
    <row r="170" spans="1:11" x14ac:dyDescent="0.2">
      <c r="A170" s="11" t="s">
        <v>627</v>
      </c>
      <c r="B170" s="11" t="s">
        <v>629</v>
      </c>
      <c r="C170" s="57">
        <v>1</v>
      </c>
      <c r="D170" s="66">
        <v>9</v>
      </c>
      <c r="E170" s="66"/>
      <c r="F170" s="66"/>
      <c r="G170" s="66"/>
      <c r="H170" s="58">
        <f t="shared" si="8"/>
        <v>9</v>
      </c>
      <c r="I170" s="50">
        <f t="shared" si="13"/>
        <v>0.75</v>
      </c>
      <c r="J170" s="57">
        <v>3</v>
      </c>
      <c r="K170" s="65">
        <f t="shared" si="14"/>
        <v>2.25</v>
      </c>
    </row>
    <row r="171" spans="1:11" x14ac:dyDescent="0.2">
      <c r="A171" s="11" t="s">
        <v>80</v>
      </c>
      <c r="B171" s="11" t="s">
        <v>523</v>
      </c>
      <c r="C171" s="57">
        <v>1.2</v>
      </c>
      <c r="D171" s="58">
        <v>158</v>
      </c>
      <c r="E171" s="58"/>
      <c r="F171" s="58"/>
      <c r="G171" s="58"/>
      <c r="H171" s="58">
        <f t="shared" si="8"/>
        <v>158</v>
      </c>
      <c r="I171" s="63">
        <f t="shared" si="13"/>
        <v>13.166666666666666</v>
      </c>
      <c r="J171" s="57">
        <v>3.5999999999999996</v>
      </c>
      <c r="K171" s="57">
        <f t="shared" si="14"/>
        <v>47.399999999999991</v>
      </c>
    </row>
    <row r="172" spans="1:11" x14ac:dyDescent="0.2">
      <c r="A172" s="11" t="s">
        <v>524</v>
      </c>
      <c r="B172" s="11" t="s">
        <v>525</v>
      </c>
      <c r="C172" s="57">
        <v>1</v>
      </c>
      <c r="D172" s="58">
        <v>5</v>
      </c>
      <c r="E172" s="58"/>
      <c r="F172" s="58"/>
      <c r="G172" s="58"/>
      <c r="H172" s="58">
        <f t="shared" si="8"/>
        <v>5</v>
      </c>
      <c r="I172" s="63">
        <f t="shared" si="13"/>
        <v>0.41666666666666669</v>
      </c>
      <c r="J172" s="57">
        <v>3</v>
      </c>
      <c r="K172" s="57">
        <f t="shared" si="14"/>
        <v>1.25</v>
      </c>
    </row>
    <row r="173" spans="1:11" x14ac:dyDescent="0.2">
      <c r="A173" s="11" t="s">
        <v>524</v>
      </c>
      <c r="B173" s="11" t="s">
        <v>525</v>
      </c>
      <c r="C173" s="57">
        <v>1</v>
      </c>
      <c r="D173" s="58">
        <v>467</v>
      </c>
      <c r="E173" s="58"/>
      <c r="F173" s="58"/>
      <c r="G173" s="58"/>
      <c r="H173" s="58">
        <f t="shared" si="8"/>
        <v>467</v>
      </c>
      <c r="I173" s="63">
        <f t="shared" si="13"/>
        <v>38.916666666666664</v>
      </c>
      <c r="J173" s="57">
        <v>3</v>
      </c>
      <c r="K173" s="57">
        <f t="shared" si="14"/>
        <v>116.75</v>
      </c>
    </row>
    <row r="174" spans="1:11" x14ac:dyDescent="0.2">
      <c r="A174" s="11" t="s">
        <v>81</v>
      </c>
      <c r="B174" s="11" t="s">
        <v>526</v>
      </c>
      <c r="C174" s="57">
        <v>1</v>
      </c>
      <c r="D174" s="58">
        <v>179</v>
      </c>
      <c r="E174" s="58"/>
      <c r="F174" s="58"/>
      <c r="G174" s="58"/>
      <c r="H174" s="58">
        <f t="shared" si="8"/>
        <v>179</v>
      </c>
      <c r="I174" s="63">
        <f t="shared" si="13"/>
        <v>14.916666666666666</v>
      </c>
      <c r="J174" s="57">
        <v>3</v>
      </c>
      <c r="K174" s="57">
        <f t="shared" si="14"/>
        <v>44.75</v>
      </c>
    </row>
    <row r="175" spans="1:11" x14ac:dyDescent="0.2">
      <c r="A175" s="11" t="s">
        <v>82</v>
      </c>
      <c r="B175" s="11" t="s">
        <v>527</v>
      </c>
      <c r="C175" s="57">
        <v>1</v>
      </c>
      <c r="D175" s="58">
        <v>0</v>
      </c>
      <c r="E175" s="58">
        <v>0</v>
      </c>
      <c r="F175" s="58"/>
      <c r="G175" s="58"/>
      <c r="H175" s="58">
        <f t="shared" si="8"/>
        <v>0</v>
      </c>
      <c r="I175" s="63">
        <f t="shared" si="13"/>
        <v>0</v>
      </c>
      <c r="J175" s="57">
        <v>3</v>
      </c>
      <c r="K175" s="57">
        <f t="shared" si="14"/>
        <v>0</v>
      </c>
    </row>
    <row r="176" spans="1:11" x14ac:dyDescent="0.2">
      <c r="A176" s="11" t="s">
        <v>83</v>
      </c>
      <c r="B176" s="11" t="s">
        <v>528</v>
      </c>
      <c r="C176" s="57">
        <v>1</v>
      </c>
      <c r="D176" s="58">
        <v>330</v>
      </c>
      <c r="E176" s="58"/>
      <c r="F176" s="58"/>
      <c r="G176" s="58"/>
      <c r="H176" s="58">
        <f t="shared" si="8"/>
        <v>330</v>
      </c>
      <c r="I176" s="63">
        <f t="shared" si="13"/>
        <v>27.5</v>
      </c>
      <c r="J176" s="57">
        <v>3</v>
      </c>
      <c r="K176" s="57">
        <f t="shared" si="14"/>
        <v>82.5</v>
      </c>
    </row>
    <row r="177" spans="1:11" x14ac:dyDescent="0.2">
      <c r="A177" s="11" t="s">
        <v>657</v>
      </c>
      <c r="B177" s="11"/>
      <c r="C177" s="57">
        <v>1</v>
      </c>
      <c r="D177" s="58">
        <v>251</v>
      </c>
      <c r="E177" s="58">
        <v>108</v>
      </c>
      <c r="F177" s="58"/>
      <c r="G177" s="58"/>
      <c r="H177" s="58">
        <f t="shared" si="8"/>
        <v>359</v>
      </c>
      <c r="I177" s="63">
        <f t="shared" si="13"/>
        <v>29.916666666666668</v>
      </c>
      <c r="J177" s="57">
        <v>3</v>
      </c>
      <c r="K177" s="57">
        <f t="shared" si="14"/>
        <v>89.75</v>
      </c>
    </row>
    <row r="178" spans="1:11" x14ac:dyDescent="0.2">
      <c r="A178" s="11" t="s">
        <v>84</v>
      </c>
      <c r="B178" s="11" t="s">
        <v>529</v>
      </c>
      <c r="C178" s="57">
        <v>1</v>
      </c>
      <c r="D178" s="58">
        <v>42</v>
      </c>
      <c r="E178" s="58"/>
      <c r="F178" s="58"/>
      <c r="G178" s="58"/>
      <c r="H178" s="58">
        <f t="shared" si="8"/>
        <v>42</v>
      </c>
      <c r="I178" s="63">
        <f t="shared" si="13"/>
        <v>3.5</v>
      </c>
      <c r="J178" s="57">
        <v>3</v>
      </c>
      <c r="K178" s="57">
        <f t="shared" si="14"/>
        <v>10.5</v>
      </c>
    </row>
    <row r="179" spans="1:11" x14ac:dyDescent="0.2">
      <c r="A179" s="11" t="s">
        <v>85</v>
      </c>
      <c r="B179" s="11" t="s">
        <v>530</v>
      </c>
      <c r="C179" s="57">
        <v>1</v>
      </c>
      <c r="D179" s="58">
        <v>283</v>
      </c>
      <c r="E179" s="58">
        <v>148</v>
      </c>
      <c r="F179" s="58">
        <v>76</v>
      </c>
      <c r="G179" s="58">
        <v>0</v>
      </c>
      <c r="H179" s="58">
        <f t="shared" si="8"/>
        <v>507</v>
      </c>
      <c r="I179" s="63">
        <f t="shared" si="13"/>
        <v>42.25</v>
      </c>
      <c r="J179" s="57">
        <v>3</v>
      </c>
      <c r="K179" s="57">
        <f t="shared" si="14"/>
        <v>126.75</v>
      </c>
    </row>
    <row r="180" spans="1:11" x14ac:dyDescent="0.2">
      <c r="A180" s="11" t="s">
        <v>86</v>
      </c>
      <c r="B180" s="11" t="s">
        <v>531</v>
      </c>
      <c r="C180" s="57">
        <v>1</v>
      </c>
      <c r="D180" s="58">
        <v>89</v>
      </c>
      <c r="E180" s="58">
        <v>25</v>
      </c>
      <c r="F180" s="58">
        <v>0</v>
      </c>
      <c r="G180" s="58">
        <v>522</v>
      </c>
      <c r="H180" s="58">
        <f t="shared" si="8"/>
        <v>636</v>
      </c>
      <c r="I180" s="63">
        <f t="shared" si="13"/>
        <v>53</v>
      </c>
      <c r="J180" s="57">
        <v>3</v>
      </c>
      <c r="K180" s="57">
        <f t="shared" si="14"/>
        <v>159</v>
      </c>
    </row>
    <row r="181" spans="1:11" x14ac:dyDescent="0.2">
      <c r="A181" s="11" t="s">
        <v>87</v>
      </c>
      <c r="B181" s="11" t="s">
        <v>532</v>
      </c>
      <c r="C181" s="57">
        <v>1</v>
      </c>
      <c r="D181" s="58">
        <v>685</v>
      </c>
      <c r="E181" s="58">
        <v>442</v>
      </c>
      <c r="F181" s="58">
        <v>392</v>
      </c>
      <c r="G181" s="58"/>
      <c r="H181" s="58">
        <f t="shared" si="8"/>
        <v>1519</v>
      </c>
      <c r="I181" s="63">
        <f t="shared" si="13"/>
        <v>126.58333333333333</v>
      </c>
      <c r="J181" s="57">
        <v>3</v>
      </c>
      <c r="K181" s="57">
        <f t="shared" si="14"/>
        <v>379.75</v>
      </c>
    </row>
    <row r="182" spans="1:11" x14ac:dyDescent="0.2">
      <c r="A182" s="11" t="s">
        <v>88</v>
      </c>
      <c r="B182" s="11" t="s">
        <v>533</v>
      </c>
      <c r="C182" s="57">
        <v>1</v>
      </c>
      <c r="D182" s="58">
        <v>18</v>
      </c>
      <c r="E182" s="58"/>
      <c r="F182" s="58"/>
      <c r="G182" s="58"/>
      <c r="H182" s="58">
        <f t="shared" si="8"/>
        <v>18</v>
      </c>
      <c r="I182" s="63">
        <f t="shared" si="13"/>
        <v>1.5</v>
      </c>
      <c r="J182" s="57">
        <v>3</v>
      </c>
      <c r="K182" s="57">
        <f t="shared" si="14"/>
        <v>4.5</v>
      </c>
    </row>
    <row r="183" spans="1:11" x14ac:dyDescent="0.2">
      <c r="A183" s="11" t="s">
        <v>630</v>
      </c>
      <c r="B183" s="11" t="s">
        <v>631</v>
      </c>
      <c r="C183" s="57">
        <v>1</v>
      </c>
      <c r="D183" s="66">
        <v>25</v>
      </c>
      <c r="E183" s="66"/>
      <c r="F183" s="66"/>
      <c r="G183" s="66"/>
      <c r="H183" s="58">
        <f t="shared" si="8"/>
        <v>25</v>
      </c>
      <c r="I183" s="50">
        <f t="shared" si="13"/>
        <v>2.0833333333333335</v>
      </c>
      <c r="J183" s="57">
        <v>3</v>
      </c>
      <c r="K183" s="65">
        <f t="shared" si="14"/>
        <v>6.25</v>
      </c>
    </row>
    <row r="184" spans="1:11" x14ac:dyDescent="0.2">
      <c r="A184" s="11" t="s">
        <v>89</v>
      </c>
      <c r="B184" s="11" t="s">
        <v>534</v>
      </c>
      <c r="C184" s="57">
        <v>1</v>
      </c>
      <c r="D184" s="58">
        <v>1178</v>
      </c>
      <c r="E184" s="58"/>
      <c r="F184" s="58"/>
      <c r="G184" s="58"/>
      <c r="H184" s="58">
        <f t="shared" si="8"/>
        <v>1178</v>
      </c>
      <c r="I184" s="63">
        <f t="shared" si="13"/>
        <v>98.166666666666671</v>
      </c>
      <c r="J184" s="57">
        <v>3</v>
      </c>
      <c r="K184" s="57">
        <f t="shared" si="14"/>
        <v>294.5</v>
      </c>
    </row>
    <row r="185" spans="1:11" x14ac:dyDescent="0.2">
      <c r="A185" s="11" t="s">
        <v>74</v>
      </c>
      <c r="B185" s="11" t="s">
        <v>535</v>
      </c>
      <c r="C185" s="57">
        <v>0.75</v>
      </c>
      <c r="D185" s="58">
        <v>118</v>
      </c>
      <c r="E185" s="58"/>
      <c r="F185" s="58"/>
      <c r="G185" s="58"/>
      <c r="H185" s="58">
        <f t="shared" si="8"/>
        <v>118</v>
      </c>
      <c r="I185" s="63">
        <f t="shared" si="13"/>
        <v>9.8333333333333339</v>
      </c>
      <c r="J185" s="57">
        <v>2.25</v>
      </c>
      <c r="K185" s="57">
        <f t="shared" si="14"/>
        <v>22.125</v>
      </c>
    </row>
    <row r="186" spans="1:11" x14ac:dyDescent="0.2">
      <c r="A186" s="11" t="s">
        <v>74</v>
      </c>
      <c r="B186" s="11" t="s">
        <v>535</v>
      </c>
      <c r="C186" s="57">
        <v>0.75</v>
      </c>
      <c r="D186" s="58">
        <v>107</v>
      </c>
      <c r="E186" s="58"/>
      <c r="F186" s="58"/>
      <c r="G186" s="58"/>
      <c r="H186" s="58">
        <f t="shared" si="8"/>
        <v>107</v>
      </c>
      <c r="I186" s="63">
        <f t="shared" si="13"/>
        <v>8.9166666666666661</v>
      </c>
      <c r="J186" s="57">
        <v>2.25</v>
      </c>
      <c r="K186" s="57">
        <f t="shared" si="14"/>
        <v>20.0625</v>
      </c>
    </row>
    <row r="187" spans="1:11" x14ac:dyDescent="0.2">
      <c r="A187" s="11" t="s">
        <v>74</v>
      </c>
      <c r="B187" s="11" t="s">
        <v>535</v>
      </c>
      <c r="C187" s="57">
        <v>0.75</v>
      </c>
      <c r="D187" s="58">
        <v>1024</v>
      </c>
      <c r="E187" s="58">
        <v>1347</v>
      </c>
      <c r="F187" s="58"/>
      <c r="G187" s="58"/>
      <c r="H187" s="58">
        <f t="shared" si="8"/>
        <v>2371</v>
      </c>
      <c r="I187" s="63">
        <f t="shared" si="13"/>
        <v>197.58333333333334</v>
      </c>
      <c r="J187" s="57">
        <v>2.25</v>
      </c>
      <c r="K187" s="57">
        <f t="shared" si="14"/>
        <v>444.5625</v>
      </c>
    </row>
    <row r="188" spans="1:11" x14ac:dyDescent="0.2">
      <c r="A188" s="11" t="s">
        <v>536</v>
      </c>
      <c r="B188" s="11" t="s">
        <v>537</v>
      </c>
      <c r="C188" s="57">
        <v>5.94</v>
      </c>
      <c r="D188" s="58">
        <v>65</v>
      </c>
      <c r="E188" s="58">
        <v>148</v>
      </c>
      <c r="F188" s="58"/>
      <c r="G188" s="58"/>
      <c r="H188" s="58">
        <f t="shared" si="8"/>
        <v>213</v>
      </c>
      <c r="I188" s="63">
        <f t="shared" ref="I188:I215" si="15">SUM(H188/12)</f>
        <v>17.75</v>
      </c>
      <c r="J188" s="57">
        <v>17.82</v>
      </c>
      <c r="K188" s="57">
        <f t="shared" ref="K188:K215" si="16">SUM(J188*I188)</f>
        <v>316.30500000000001</v>
      </c>
    </row>
    <row r="189" spans="1:11" x14ac:dyDescent="0.2">
      <c r="A189" s="11" t="s">
        <v>538</v>
      </c>
      <c r="B189" s="11" t="s">
        <v>539</v>
      </c>
      <c r="C189" s="57">
        <v>9.5399999999999991</v>
      </c>
      <c r="D189" s="58"/>
      <c r="E189" s="58">
        <v>7</v>
      </c>
      <c r="F189" s="58">
        <v>28</v>
      </c>
      <c r="G189" s="58">
        <v>40</v>
      </c>
      <c r="H189" s="58">
        <f t="shared" si="8"/>
        <v>75</v>
      </c>
      <c r="I189" s="63">
        <f t="shared" si="15"/>
        <v>6.25</v>
      </c>
      <c r="J189" s="57">
        <v>28.619999999999997</v>
      </c>
      <c r="K189" s="57">
        <f t="shared" si="16"/>
        <v>178.87499999999997</v>
      </c>
    </row>
    <row r="190" spans="1:11" x14ac:dyDescent="0.2">
      <c r="A190" s="11" t="s">
        <v>540</v>
      </c>
      <c r="B190" s="11" t="s">
        <v>541</v>
      </c>
      <c r="C190" s="57">
        <v>5.25</v>
      </c>
      <c r="D190" s="58">
        <v>63</v>
      </c>
      <c r="E190" s="58">
        <v>31</v>
      </c>
      <c r="F190" s="58">
        <v>42</v>
      </c>
      <c r="G190" s="58"/>
      <c r="H190" s="58">
        <f t="shared" si="8"/>
        <v>136</v>
      </c>
      <c r="I190" s="63">
        <f t="shared" si="15"/>
        <v>11.333333333333334</v>
      </c>
      <c r="J190" s="57">
        <v>15.75</v>
      </c>
      <c r="K190" s="57">
        <f t="shared" si="16"/>
        <v>178.5</v>
      </c>
    </row>
    <row r="191" spans="1:11" x14ac:dyDescent="0.2">
      <c r="A191" s="11" t="s">
        <v>91</v>
      </c>
      <c r="B191" s="11" t="s">
        <v>542</v>
      </c>
      <c r="C191" s="57">
        <v>17.329999999999998</v>
      </c>
      <c r="D191" s="58">
        <v>62</v>
      </c>
      <c r="E191" s="58">
        <v>5</v>
      </c>
      <c r="F191" s="58">
        <v>8</v>
      </c>
      <c r="G191" s="58"/>
      <c r="H191" s="58">
        <f t="shared" si="8"/>
        <v>75</v>
      </c>
      <c r="I191" s="63">
        <f t="shared" si="15"/>
        <v>6.25</v>
      </c>
      <c r="J191" s="57">
        <v>51.989999999999995</v>
      </c>
      <c r="K191" s="57">
        <f t="shared" si="16"/>
        <v>324.93749999999994</v>
      </c>
    </row>
    <row r="192" spans="1:11" x14ac:dyDescent="0.2">
      <c r="A192" s="11" t="s">
        <v>543</v>
      </c>
      <c r="B192" s="11" t="s">
        <v>544</v>
      </c>
      <c r="C192" s="57">
        <v>11.6</v>
      </c>
      <c r="D192" s="58">
        <v>33</v>
      </c>
      <c r="E192" s="58">
        <v>12</v>
      </c>
      <c r="F192" s="58">
        <v>35</v>
      </c>
      <c r="G192" s="58"/>
      <c r="H192" s="58">
        <f t="shared" si="8"/>
        <v>80</v>
      </c>
      <c r="I192" s="63">
        <f t="shared" si="15"/>
        <v>6.666666666666667</v>
      </c>
      <c r="J192" s="57">
        <v>34.799999999999997</v>
      </c>
      <c r="K192" s="57">
        <f t="shared" si="16"/>
        <v>232</v>
      </c>
    </row>
    <row r="193" spans="1:11" x14ac:dyDescent="0.2">
      <c r="A193" s="11" t="s">
        <v>543</v>
      </c>
      <c r="B193" s="11" t="s">
        <v>544</v>
      </c>
      <c r="C193" s="57">
        <v>11.6</v>
      </c>
      <c r="D193" s="58">
        <v>15</v>
      </c>
      <c r="E193" s="58">
        <v>3</v>
      </c>
      <c r="F193" s="58">
        <v>23</v>
      </c>
      <c r="G193" s="58"/>
      <c r="H193" s="58">
        <f t="shared" si="8"/>
        <v>41</v>
      </c>
      <c r="I193" s="63">
        <f t="shared" si="15"/>
        <v>3.4166666666666665</v>
      </c>
      <c r="J193" s="57">
        <v>34.799999999999997</v>
      </c>
      <c r="K193" s="57">
        <f t="shared" si="16"/>
        <v>118.89999999999999</v>
      </c>
    </row>
    <row r="194" spans="1:11" x14ac:dyDescent="0.2">
      <c r="A194" s="11" t="s">
        <v>545</v>
      </c>
      <c r="B194" s="11" t="s">
        <v>546</v>
      </c>
      <c r="C194" s="57">
        <v>10.199999999999999</v>
      </c>
      <c r="D194" s="58">
        <v>23</v>
      </c>
      <c r="E194" s="58">
        <v>19</v>
      </c>
      <c r="F194" s="58">
        <v>22</v>
      </c>
      <c r="G194" s="58"/>
      <c r="H194" s="58">
        <f t="shared" si="8"/>
        <v>64</v>
      </c>
      <c r="I194" s="63">
        <f t="shared" si="15"/>
        <v>5.333333333333333</v>
      </c>
      <c r="J194" s="57">
        <v>30.599999999999998</v>
      </c>
      <c r="K194" s="57">
        <f t="shared" si="16"/>
        <v>163.19999999999999</v>
      </c>
    </row>
    <row r="195" spans="1:11" x14ac:dyDescent="0.2">
      <c r="A195" s="11" t="s">
        <v>545</v>
      </c>
      <c r="B195" s="11" t="s">
        <v>546</v>
      </c>
      <c r="C195" s="57">
        <v>10.199999999999999</v>
      </c>
      <c r="D195" s="58">
        <v>21</v>
      </c>
      <c r="E195" s="58">
        <v>17</v>
      </c>
      <c r="F195" s="58">
        <v>13</v>
      </c>
      <c r="G195" s="58"/>
      <c r="H195" s="58">
        <f t="shared" si="8"/>
        <v>51</v>
      </c>
      <c r="I195" s="63">
        <f t="shared" si="15"/>
        <v>4.25</v>
      </c>
      <c r="J195" s="57">
        <v>30.599999999999998</v>
      </c>
      <c r="K195" s="57">
        <f t="shared" si="16"/>
        <v>130.04999999999998</v>
      </c>
    </row>
    <row r="196" spans="1:11" x14ac:dyDescent="0.2">
      <c r="A196" s="11" t="s">
        <v>92</v>
      </c>
      <c r="B196" s="11" t="s">
        <v>547</v>
      </c>
      <c r="C196" s="57">
        <v>20.85</v>
      </c>
      <c r="D196" s="58">
        <v>16</v>
      </c>
      <c r="E196" s="58">
        <v>14</v>
      </c>
      <c r="F196" s="58"/>
      <c r="G196" s="58"/>
      <c r="H196" s="58">
        <f t="shared" ref="H196:H259" si="17">SUM(D196:G196)</f>
        <v>30</v>
      </c>
      <c r="I196" s="63">
        <f t="shared" si="15"/>
        <v>2.5</v>
      </c>
      <c r="J196" s="57">
        <v>62.550000000000004</v>
      </c>
      <c r="K196" s="57">
        <f t="shared" si="16"/>
        <v>156.375</v>
      </c>
    </row>
    <row r="197" spans="1:11" x14ac:dyDescent="0.2">
      <c r="A197" s="11" t="s">
        <v>548</v>
      </c>
      <c r="B197" s="11" t="s">
        <v>549</v>
      </c>
      <c r="C197" s="57">
        <v>8.9499999999999993</v>
      </c>
      <c r="D197" s="58"/>
      <c r="E197" s="58"/>
      <c r="F197" s="58"/>
      <c r="G197" s="58"/>
      <c r="H197" s="58">
        <f t="shared" si="17"/>
        <v>0</v>
      </c>
      <c r="I197" s="63">
        <f t="shared" si="15"/>
        <v>0</v>
      </c>
      <c r="J197" s="57">
        <v>26.849999999999998</v>
      </c>
      <c r="K197" s="57">
        <f t="shared" si="16"/>
        <v>0</v>
      </c>
    </row>
    <row r="198" spans="1:11" x14ac:dyDescent="0.2">
      <c r="A198" s="11" t="s">
        <v>550</v>
      </c>
      <c r="B198" s="11" t="s">
        <v>551</v>
      </c>
      <c r="C198" s="57">
        <v>10.5</v>
      </c>
      <c r="D198" s="58">
        <v>26</v>
      </c>
      <c r="E198" s="58">
        <v>14</v>
      </c>
      <c r="F198" s="58"/>
      <c r="G198" s="58"/>
      <c r="H198" s="58">
        <f t="shared" si="17"/>
        <v>40</v>
      </c>
      <c r="I198" s="63">
        <f t="shared" si="15"/>
        <v>3.3333333333333335</v>
      </c>
      <c r="J198" s="57">
        <v>31.5</v>
      </c>
      <c r="K198" s="57">
        <f t="shared" si="16"/>
        <v>105</v>
      </c>
    </row>
    <row r="199" spans="1:11" x14ac:dyDescent="0.2">
      <c r="A199" s="11" t="s">
        <v>93</v>
      </c>
      <c r="B199" s="11" t="s">
        <v>552</v>
      </c>
      <c r="C199" s="57">
        <v>6.95</v>
      </c>
      <c r="D199" s="58">
        <v>1</v>
      </c>
      <c r="E199" s="58">
        <v>20</v>
      </c>
      <c r="F199" s="58"/>
      <c r="G199" s="58"/>
      <c r="H199" s="58">
        <f t="shared" si="17"/>
        <v>21</v>
      </c>
      <c r="I199" s="63">
        <f t="shared" si="15"/>
        <v>1.75</v>
      </c>
      <c r="J199" s="57">
        <v>20.85</v>
      </c>
      <c r="K199" s="57">
        <f t="shared" si="16"/>
        <v>36.487500000000004</v>
      </c>
    </row>
    <row r="200" spans="1:11" x14ac:dyDescent="0.2">
      <c r="A200" s="11" t="s">
        <v>94</v>
      </c>
      <c r="B200" s="11" t="s">
        <v>553</v>
      </c>
      <c r="C200" s="57">
        <v>9.5399999999999991</v>
      </c>
      <c r="D200" s="58">
        <v>13</v>
      </c>
      <c r="E200" s="58">
        <v>76</v>
      </c>
      <c r="F200" s="58">
        <v>30</v>
      </c>
      <c r="G200" s="58"/>
      <c r="H200" s="58">
        <f t="shared" si="17"/>
        <v>119</v>
      </c>
      <c r="I200" s="63">
        <f t="shared" si="15"/>
        <v>9.9166666666666661</v>
      </c>
      <c r="J200" s="57">
        <v>28.619999999999997</v>
      </c>
      <c r="K200" s="57">
        <f t="shared" si="16"/>
        <v>283.81499999999994</v>
      </c>
    </row>
    <row r="201" spans="1:11" x14ac:dyDescent="0.2">
      <c r="A201" s="11" t="s">
        <v>95</v>
      </c>
      <c r="B201" s="11" t="s">
        <v>554</v>
      </c>
      <c r="C201" s="57">
        <v>7.8</v>
      </c>
      <c r="D201" s="58">
        <v>6</v>
      </c>
      <c r="E201" s="58">
        <v>86</v>
      </c>
      <c r="F201" s="58">
        <v>12</v>
      </c>
      <c r="G201" s="58"/>
      <c r="H201" s="58">
        <f t="shared" si="17"/>
        <v>104</v>
      </c>
      <c r="I201" s="63">
        <f t="shared" si="15"/>
        <v>8.6666666666666661</v>
      </c>
      <c r="J201" s="57">
        <v>23.4</v>
      </c>
      <c r="K201" s="57">
        <f t="shared" si="16"/>
        <v>202.79999999999998</v>
      </c>
    </row>
    <row r="202" spans="1:11" x14ac:dyDescent="0.2">
      <c r="A202" s="11" t="s">
        <v>555</v>
      </c>
      <c r="B202" s="11" t="s">
        <v>556</v>
      </c>
      <c r="C202" s="57">
        <v>5.95</v>
      </c>
      <c r="D202" s="58">
        <v>22</v>
      </c>
      <c r="E202" s="58"/>
      <c r="F202" s="58"/>
      <c r="G202" s="58"/>
      <c r="H202" s="58">
        <f t="shared" si="17"/>
        <v>22</v>
      </c>
      <c r="I202" s="63">
        <f t="shared" si="15"/>
        <v>1.8333333333333333</v>
      </c>
      <c r="J202" s="57">
        <v>17.850000000000001</v>
      </c>
      <c r="K202" s="57">
        <f t="shared" si="16"/>
        <v>32.725000000000001</v>
      </c>
    </row>
    <row r="203" spans="1:11" x14ac:dyDescent="0.2">
      <c r="A203" s="11" t="s">
        <v>555</v>
      </c>
      <c r="B203" s="11" t="s">
        <v>556</v>
      </c>
      <c r="C203" s="57">
        <v>5.95</v>
      </c>
      <c r="D203" s="58">
        <v>1</v>
      </c>
      <c r="E203" s="58">
        <v>3</v>
      </c>
      <c r="F203" s="58">
        <v>82</v>
      </c>
      <c r="G203" s="58">
        <v>5</v>
      </c>
      <c r="H203" s="58">
        <f t="shared" si="17"/>
        <v>91</v>
      </c>
      <c r="I203" s="63">
        <f t="shared" si="15"/>
        <v>7.583333333333333</v>
      </c>
      <c r="J203" s="57">
        <v>17.850000000000001</v>
      </c>
      <c r="K203" s="57">
        <f t="shared" si="16"/>
        <v>135.36250000000001</v>
      </c>
    </row>
    <row r="204" spans="1:11" x14ac:dyDescent="0.2">
      <c r="A204" s="11" t="s">
        <v>96</v>
      </c>
      <c r="B204" s="11" t="s">
        <v>557</v>
      </c>
      <c r="C204" s="57">
        <v>7.8</v>
      </c>
      <c r="D204" s="58">
        <v>8</v>
      </c>
      <c r="E204" s="58"/>
      <c r="F204" s="58"/>
      <c r="G204" s="58"/>
      <c r="H204" s="58">
        <f t="shared" si="17"/>
        <v>8</v>
      </c>
      <c r="I204" s="63">
        <f t="shared" si="15"/>
        <v>0.66666666666666663</v>
      </c>
      <c r="J204" s="57">
        <v>23.4</v>
      </c>
      <c r="K204" s="57">
        <f t="shared" si="16"/>
        <v>15.599999999999998</v>
      </c>
    </row>
    <row r="205" spans="1:11" x14ac:dyDescent="0.2">
      <c r="A205" s="11" t="s">
        <v>558</v>
      </c>
      <c r="B205" s="11" t="s">
        <v>559</v>
      </c>
      <c r="C205" s="57">
        <v>3.24</v>
      </c>
      <c r="D205" s="58">
        <v>107</v>
      </c>
      <c r="E205" s="58"/>
      <c r="F205" s="58"/>
      <c r="G205" s="58"/>
      <c r="H205" s="58">
        <f t="shared" si="17"/>
        <v>107</v>
      </c>
      <c r="I205" s="63">
        <f t="shared" si="15"/>
        <v>8.9166666666666661</v>
      </c>
      <c r="J205" s="57">
        <v>9.7200000000000006</v>
      </c>
      <c r="K205" s="57">
        <f t="shared" si="16"/>
        <v>86.67</v>
      </c>
    </row>
    <row r="206" spans="1:11" x14ac:dyDescent="0.2">
      <c r="A206" s="11" t="s">
        <v>632</v>
      </c>
      <c r="B206" s="11" t="s">
        <v>633</v>
      </c>
      <c r="C206" s="57">
        <v>2.95</v>
      </c>
      <c r="D206" s="66">
        <v>294</v>
      </c>
      <c r="E206" s="66">
        <v>40</v>
      </c>
      <c r="F206" s="66"/>
      <c r="G206" s="66"/>
      <c r="H206" s="58">
        <f t="shared" si="17"/>
        <v>334</v>
      </c>
      <c r="I206" s="50">
        <f t="shared" si="15"/>
        <v>27.833333333333332</v>
      </c>
      <c r="J206" s="57">
        <v>8.8500000000000014</v>
      </c>
      <c r="K206" s="65">
        <f t="shared" si="16"/>
        <v>246.32500000000002</v>
      </c>
    </row>
    <row r="207" spans="1:11" x14ac:dyDescent="0.2">
      <c r="A207" s="11" t="s">
        <v>676</v>
      </c>
      <c r="B207" s="11"/>
      <c r="C207" s="57">
        <v>3</v>
      </c>
      <c r="D207" s="66">
        <v>166</v>
      </c>
      <c r="E207" s="66"/>
      <c r="F207" s="66"/>
      <c r="G207" s="66"/>
      <c r="H207" s="58">
        <f t="shared" si="17"/>
        <v>166</v>
      </c>
      <c r="I207" s="50">
        <f t="shared" ref="I207" si="18">SUM(H207/12)</f>
        <v>13.833333333333334</v>
      </c>
      <c r="J207" s="57">
        <v>9</v>
      </c>
      <c r="K207" s="65">
        <f t="shared" ref="K207" si="19">SUM(J207*I207)</f>
        <v>124.5</v>
      </c>
    </row>
    <row r="208" spans="1:11" x14ac:dyDescent="0.2">
      <c r="A208" s="11" t="s">
        <v>560</v>
      </c>
      <c r="B208" s="11" t="s">
        <v>561</v>
      </c>
      <c r="C208" s="57">
        <v>3.25</v>
      </c>
      <c r="D208" s="58">
        <v>364</v>
      </c>
      <c r="E208" s="58"/>
      <c r="F208" s="58"/>
      <c r="G208" s="58"/>
      <c r="H208" s="58">
        <f t="shared" si="17"/>
        <v>364</v>
      </c>
      <c r="I208" s="63">
        <f t="shared" si="15"/>
        <v>30.333333333333332</v>
      </c>
      <c r="J208" s="57">
        <v>9.75</v>
      </c>
      <c r="K208" s="57">
        <f t="shared" si="16"/>
        <v>295.75</v>
      </c>
    </row>
    <row r="209" spans="1:11" x14ac:dyDescent="0.2">
      <c r="A209" s="11" t="s">
        <v>562</v>
      </c>
      <c r="B209" s="11" t="s">
        <v>563</v>
      </c>
      <c r="C209" s="57">
        <v>2.1</v>
      </c>
      <c r="D209" s="58">
        <v>339</v>
      </c>
      <c r="E209" s="58">
        <v>189</v>
      </c>
      <c r="F209" s="58"/>
      <c r="G209" s="58"/>
      <c r="H209" s="58">
        <f t="shared" si="17"/>
        <v>528</v>
      </c>
      <c r="I209" s="63">
        <f t="shared" si="15"/>
        <v>44</v>
      </c>
      <c r="J209" s="57">
        <v>6.3000000000000007</v>
      </c>
      <c r="K209" s="57">
        <f t="shared" si="16"/>
        <v>277.20000000000005</v>
      </c>
    </row>
    <row r="210" spans="1:11" x14ac:dyDescent="0.2">
      <c r="A210" s="11" t="s">
        <v>562</v>
      </c>
      <c r="B210" s="11" t="s">
        <v>563</v>
      </c>
      <c r="C210" s="57">
        <v>2.1</v>
      </c>
      <c r="D210" s="58">
        <v>114</v>
      </c>
      <c r="E210" s="58">
        <v>420</v>
      </c>
      <c r="F210" s="58"/>
      <c r="G210" s="58"/>
      <c r="H210" s="58">
        <f t="shared" si="17"/>
        <v>534</v>
      </c>
      <c r="I210" s="63">
        <f t="shared" si="15"/>
        <v>44.5</v>
      </c>
      <c r="J210" s="57">
        <v>6.3000000000000007</v>
      </c>
      <c r="K210" s="57">
        <f t="shared" si="16"/>
        <v>280.35000000000002</v>
      </c>
    </row>
    <row r="211" spans="1:11" x14ac:dyDescent="0.2">
      <c r="A211" s="11" t="s">
        <v>679</v>
      </c>
      <c r="B211" s="11"/>
      <c r="C211" s="57">
        <v>2.5</v>
      </c>
      <c r="D211" s="58">
        <v>5</v>
      </c>
      <c r="E211" s="58">
        <v>9</v>
      </c>
      <c r="F211" s="58"/>
      <c r="G211" s="58"/>
      <c r="H211" s="58">
        <f t="shared" si="17"/>
        <v>14</v>
      </c>
      <c r="I211" s="63">
        <f t="shared" ref="I211" si="20">SUM(H211/12)</f>
        <v>1.1666666666666667</v>
      </c>
      <c r="J211" s="57">
        <v>7.5</v>
      </c>
      <c r="K211" s="57">
        <f t="shared" ref="K211" si="21">SUM(J211*I211)</f>
        <v>8.75</v>
      </c>
    </row>
    <row r="212" spans="1:11" x14ac:dyDescent="0.2">
      <c r="A212" s="11" t="s">
        <v>564</v>
      </c>
      <c r="B212" s="11" t="s">
        <v>565</v>
      </c>
      <c r="C212" s="57">
        <v>2.5</v>
      </c>
      <c r="D212" s="58">
        <v>94</v>
      </c>
      <c r="E212" s="58"/>
      <c r="F212" s="58"/>
      <c r="G212" s="58"/>
      <c r="H212" s="58">
        <f t="shared" si="17"/>
        <v>94</v>
      </c>
      <c r="I212" s="63">
        <f t="shared" si="15"/>
        <v>7.833333333333333</v>
      </c>
      <c r="J212" s="57">
        <v>7.5</v>
      </c>
      <c r="K212" s="57">
        <f t="shared" si="16"/>
        <v>58.75</v>
      </c>
    </row>
    <row r="213" spans="1:11" x14ac:dyDescent="0.2">
      <c r="A213" s="11" t="s">
        <v>566</v>
      </c>
      <c r="B213" s="11" t="s">
        <v>567</v>
      </c>
      <c r="C213" s="57">
        <v>2.5</v>
      </c>
      <c r="D213" s="58">
        <v>289</v>
      </c>
      <c r="E213" s="58"/>
      <c r="F213" s="58"/>
      <c r="G213" s="58"/>
      <c r="H213" s="58">
        <f t="shared" si="17"/>
        <v>289</v>
      </c>
      <c r="I213" s="63">
        <f t="shared" si="15"/>
        <v>24.083333333333332</v>
      </c>
      <c r="J213" s="57">
        <v>7.5</v>
      </c>
      <c r="K213" s="57">
        <f t="shared" si="16"/>
        <v>180.625</v>
      </c>
    </row>
    <row r="214" spans="1:11" x14ac:dyDescent="0.2">
      <c r="A214" s="11" t="s">
        <v>568</v>
      </c>
      <c r="B214" s="11" t="s">
        <v>569</v>
      </c>
      <c r="C214" s="57">
        <v>2.5</v>
      </c>
      <c r="D214" s="58">
        <v>235</v>
      </c>
      <c r="E214" s="58"/>
      <c r="F214" s="58"/>
      <c r="G214" s="58"/>
      <c r="H214" s="58">
        <f t="shared" si="17"/>
        <v>235</v>
      </c>
      <c r="I214" s="63">
        <f t="shared" si="15"/>
        <v>19.583333333333332</v>
      </c>
      <c r="J214" s="57">
        <v>7.5</v>
      </c>
      <c r="K214" s="57">
        <f t="shared" si="16"/>
        <v>146.875</v>
      </c>
    </row>
    <row r="215" spans="1:11" x14ac:dyDescent="0.2">
      <c r="A215" s="11" t="s">
        <v>570</v>
      </c>
      <c r="B215" s="11" t="s">
        <v>571</v>
      </c>
      <c r="C215" s="57">
        <v>1.2</v>
      </c>
      <c r="D215" s="58">
        <v>210</v>
      </c>
      <c r="E215" s="58"/>
      <c r="F215" s="58"/>
      <c r="G215" s="58"/>
      <c r="H215" s="58">
        <f t="shared" si="17"/>
        <v>210</v>
      </c>
      <c r="I215" s="63">
        <f t="shared" si="15"/>
        <v>17.5</v>
      </c>
      <c r="J215" s="57">
        <v>3.5999999999999996</v>
      </c>
      <c r="K215" s="57">
        <f t="shared" si="16"/>
        <v>62.999999999999993</v>
      </c>
    </row>
    <row r="216" spans="1:11" x14ac:dyDescent="0.2">
      <c r="A216" s="11" t="s">
        <v>570</v>
      </c>
      <c r="B216" s="11" t="s">
        <v>571</v>
      </c>
      <c r="C216" s="57">
        <v>1.2</v>
      </c>
      <c r="D216" s="58"/>
      <c r="E216" s="58"/>
      <c r="F216" s="58"/>
      <c r="G216" s="58"/>
      <c r="H216" s="58">
        <f t="shared" si="17"/>
        <v>0</v>
      </c>
      <c r="I216" s="63">
        <f t="shared" ref="I216:I241" si="22">SUM(H216/12)</f>
        <v>0</v>
      </c>
      <c r="J216" s="57">
        <v>3.5999999999999996</v>
      </c>
      <c r="K216" s="57">
        <f t="shared" ref="K216:K241" si="23">SUM(J216*I216)</f>
        <v>0</v>
      </c>
    </row>
    <row r="217" spans="1:11" x14ac:dyDescent="0.2">
      <c r="A217" s="11" t="s">
        <v>572</v>
      </c>
      <c r="B217" s="11" t="s">
        <v>573</v>
      </c>
      <c r="C217" s="57">
        <v>1.5</v>
      </c>
      <c r="D217" s="58">
        <v>75</v>
      </c>
      <c r="E217" s="58"/>
      <c r="F217" s="58"/>
      <c r="G217" s="58"/>
      <c r="H217" s="58">
        <f t="shared" si="17"/>
        <v>75</v>
      </c>
      <c r="I217" s="63">
        <f t="shared" si="22"/>
        <v>6.25</v>
      </c>
      <c r="J217" s="57">
        <v>4.5</v>
      </c>
      <c r="K217" s="57">
        <f t="shared" si="23"/>
        <v>28.125</v>
      </c>
    </row>
    <row r="218" spans="1:11" x14ac:dyDescent="0.2">
      <c r="A218" s="11" t="s">
        <v>97</v>
      </c>
      <c r="B218" s="11" t="s">
        <v>574</v>
      </c>
      <c r="C218" s="57">
        <v>1.5</v>
      </c>
      <c r="D218" s="58">
        <v>330</v>
      </c>
      <c r="E218" s="58"/>
      <c r="F218" s="58"/>
      <c r="G218" s="58"/>
      <c r="H218" s="58">
        <f t="shared" si="17"/>
        <v>330</v>
      </c>
      <c r="I218" s="63">
        <f t="shared" si="22"/>
        <v>27.5</v>
      </c>
      <c r="J218" s="57">
        <v>4.5</v>
      </c>
      <c r="K218" s="57">
        <f t="shared" si="23"/>
        <v>123.75</v>
      </c>
    </row>
    <row r="219" spans="1:11" x14ac:dyDescent="0.2">
      <c r="A219" s="11" t="s">
        <v>97</v>
      </c>
      <c r="B219" s="11" t="s">
        <v>574</v>
      </c>
      <c r="C219" s="57">
        <v>1.5</v>
      </c>
      <c r="D219" s="58">
        <v>233</v>
      </c>
      <c r="E219" s="58"/>
      <c r="F219" s="58"/>
      <c r="G219" s="58"/>
      <c r="H219" s="58">
        <f t="shared" si="17"/>
        <v>233</v>
      </c>
      <c r="I219" s="63">
        <f t="shared" si="22"/>
        <v>19.416666666666668</v>
      </c>
      <c r="J219" s="57">
        <v>4.5</v>
      </c>
      <c r="K219" s="57">
        <f t="shared" si="23"/>
        <v>87.375</v>
      </c>
    </row>
    <row r="220" spans="1:11" x14ac:dyDescent="0.2">
      <c r="A220" s="11" t="s">
        <v>97</v>
      </c>
      <c r="B220" s="11" t="s">
        <v>574</v>
      </c>
      <c r="C220" s="57">
        <v>1.5</v>
      </c>
      <c r="D220" s="58">
        <v>0</v>
      </c>
      <c r="E220" s="58"/>
      <c r="F220" s="58"/>
      <c r="G220" s="58"/>
      <c r="H220" s="58">
        <f t="shared" si="17"/>
        <v>0</v>
      </c>
      <c r="I220" s="63">
        <f t="shared" si="22"/>
        <v>0</v>
      </c>
      <c r="J220" s="57">
        <v>4.5</v>
      </c>
      <c r="K220" s="57">
        <f t="shared" si="23"/>
        <v>0</v>
      </c>
    </row>
    <row r="221" spans="1:11" x14ac:dyDescent="0.2">
      <c r="A221" s="11" t="s">
        <v>98</v>
      </c>
      <c r="B221" s="11" t="s">
        <v>575</v>
      </c>
      <c r="C221" s="57">
        <v>1.25</v>
      </c>
      <c r="D221" s="58">
        <v>108</v>
      </c>
      <c r="E221" s="58"/>
      <c r="F221" s="58"/>
      <c r="G221" s="58"/>
      <c r="H221" s="58">
        <f t="shared" si="17"/>
        <v>108</v>
      </c>
      <c r="I221" s="63">
        <f t="shared" si="22"/>
        <v>9</v>
      </c>
      <c r="J221" s="57">
        <v>3.75</v>
      </c>
      <c r="K221" s="57">
        <f t="shared" si="23"/>
        <v>33.75</v>
      </c>
    </row>
    <row r="222" spans="1:11" x14ac:dyDescent="0.2">
      <c r="A222" s="11" t="s">
        <v>98</v>
      </c>
      <c r="B222" s="11" t="s">
        <v>575</v>
      </c>
      <c r="C222" s="57">
        <v>1.25</v>
      </c>
      <c r="D222" s="58">
        <v>290</v>
      </c>
      <c r="E222" s="58"/>
      <c r="F222" s="58"/>
      <c r="G222" s="58"/>
      <c r="H222" s="58">
        <f t="shared" si="17"/>
        <v>290</v>
      </c>
      <c r="I222" s="63">
        <f t="shared" si="22"/>
        <v>24.166666666666668</v>
      </c>
      <c r="J222" s="57">
        <v>3.75</v>
      </c>
      <c r="K222" s="57">
        <f t="shared" si="23"/>
        <v>90.625</v>
      </c>
    </row>
    <row r="223" spans="1:11" x14ac:dyDescent="0.2">
      <c r="A223" s="11" t="s">
        <v>98</v>
      </c>
      <c r="B223" s="11" t="s">
        <v>575</v>
      </c>
      <c r="C223" s="57">
        <v>1.25</v>
      </c>
      <c r="D223" s="58">
        <v>380</v>
      </c>
      <c r="E223" s="58"/>
      <c r="F223" s="58"/>
      <c r="G223" s="58"/>
      <c r="H223" s="58">
        <f t="shared" si="17"/>
        <v>380</v>
      </c>
      <c r="I223" s="63">
        <f t="shared" si="22"/>
        <v>31.666666666666668</v>
      </c>
      <c r="J223" s="57">
        <v>3.75</v>
      </c>
      <c r="K223" s="57">
        <f t="shared" si="23"/>
        <v>118.75</v>
      </c>
    </row>
    <row r="224" spans="1:11" x14ac:dyDescent="0.2">
      <c r="A224" s="11" t="s">
        <v>98</v>
      </c>
      <c r="B224" s="11" t="s">
        <v>575</v>
      </c>
      <c r="C224" s="57">
        <v>1.25</v>
      </c>
      <c r="D224" s="58">
        <v>0</v>
      </c>
      <c r="E224" s="58"/>
      <c r="F224" s="58"/>
      <c r="G224" s="58"/>
      <c r="H224" s="58">
        <f t="shared" si="17"/>
        <v>0</v>
      </c>
      <c r="I224" s="63">
        <f t="shared" si="22"/>
        <v>0</v>
      </c>
      <c r="J224" s="57">
        <v>3.75</v>
      </c>
      <c r="K224" s="57">
        <f t="shared" si="23"/>
        <v>0</v>
      </c>
    </row>
    <row r="225" spans="1:11" x14ac:dyDescent="0.2">
      <c r="A225" s="11" t="s">
        <v>98</v>
      </c>
      <c r="B225" s="11" t="s">
        <v>575</v>
      </c>
      <c r="C225" s="57">
        <v>1.25</v>
      </c>
      <c r="D225" s="58">
        <v>96</v>
      </c>
      <c r="E225" s="58"/>
      <c r="F225" s="58"/>
      <c r="G225" s="58"/>
      <c r="H225" s="58">
        <f t="shared" si="17"/>
        <v>96</v>
      </c>
      <c r="I225" s="63">
        <f t="shared" si="22"/>
        <v>8</v>
      </c>
      <c r="J225" s="57">
        <v>3.75</v>
      </c>
      <c r="K225" s="57">
        <f t="shared" si="23"/>
        <v>30</v>
      </c>
    </row>
    <row r="226" spans="1:11" x14ac:dyDescent="0.2">
      <c r="A226" s="11" t="s">
        <v>98</v>
      </c>
      <c r="B226" s="11" t="s">
        <v>575</v>
      </c>
      <c r="C226" s="57">
        <v>1.25</v>
      </c>
      <c r="D226" s="58">
        <v>548</v>
      </c>
      <c r="E226" s="58"/>
      <c r="F226" s="58"/>
      <c r="G226" s="58"/>
      <c r="H226" s="58">
        <f t="shared" si="17"/>
        <v>548</v>
      </c>
      <c r="I226" s="63">
        <f t="shared" si="22"/>
        <v>45.666666666666664</v>
      </c>
      <c r="J226" s="57">
        <v>3.75</v>
      </c>
      <c r="K226" s="57">
        <f t="shared" si="23"/>
        <v>171.25</v>
      </c>
    </row>
    <row r="227" spans="1:11" x14ac:dyDescent="0.2">
      <c r="A227" s="11" t="s">
        <v>576</v>
      </c>
      <c r="B227" s="11" t="s">
        <v>577</v>
      </c>
      <c r="C227" s="57">
        <v>3.5</v>
      </c>
      <c r="D227" s="58">
        <v>0</v>
      </c>
      <c r="E227" s="58">
        <v>0</v>
      </c>
      <c r="F227" s="58"/>
      <c r="G227" s="58"/>
      <c r="H227" s="58">
        <f t="shared" si="17"/>
        <v>0</v>
      </c>
      <c r="I227" s="63">
        <f t="shared" si="22"/>
        <v>0</v>
      </c>
      <c r="J227" s="57">
        <v>10.5</v>
      </c>
      <c r="K227" s="57">
        <f t="shared" si="23"/>
        <v>0</v>
      </c>
    </row>
    <row r="228" spans="1:11" x14ac:dyDescent="0.2">
      <c r="A228" s="11" t="s">
        <v>99</v>
      </c>
      <c r="B228" s="11" t="s">
        <v>578</v>
      </c>
      <c r="C228" s="57">
        <v>2.1</v>
      </c>
      <c r="D228" s="58"/>
      <c r="E228" s="58">
        <v>8</v>
      </c>
      <c r="F228" s="58"/>
      <c r="G228" s="58"/>
      <c r="H228" s="58">
        <f t="shared" si="17"/>
        <v>8</v>
      </c>
      <c r="I228" s="63">
        <f t="shared" si="22"/>
        <v>0.66666666666666663</v>
      </c>
      <c r="J228" s="57">
        <v>6.3000000000000007</v>
      </c>
      <c r="K228" s="57">
        <f t="shared" si="23"/>
        <v>4.2</v>
      </c>
    </row>
    <row r="229" spans="1:11" x14ac:dyDescent="0.2">
      <c r="A229" s="11" t="s">
        <v>99</v>
      </c>
      <c r="B229" s="11" t="s">
        <v>578</v>
      </c>
      <c r="C229" s="57">
        <v>2.1</v>
      </c>
      <c r="D229" s="58"/>
      <c r="E229" s="58">
        <v>5</v>
      </c>
      <c r="F229" s="58"/>
      <c r="G229" s="58"/>
      <c r="H229" s="58">
        <f t="shared" si="17"/>
        <v>5</v>
      </c>
      <c r="I229" s="63">
        <f t="shared" si="22"/>
        <v>0.41666666666666669</v>
      </c>
      <c r="J229" s="57">
        <v>6.3000000000000007</v>
      </c>
      <c r="K229" s="57">
        <f t="shared" si="23"/>
        <v>2.6250000000000004</v>
      </c>
    </row>
    <row r="230" spans="1:11" x14ac:dyDescent="0.2">
      <c r="A230" s="11" t="s">
        <v>99</v>
      </c>
      <c r="B230" s="11" t="s">
        <v>578</v>
      </c>
      <c r="C230" s="57">
        <v>2.1</v>
      </c>
      <c r="D230" s="58"/>
      <c r="E230" s="58">
        <v>17</v>
      </c>
      <c r="F230" s="58"/>
      <c r="G230" s="58"/>
      <c r="H230" s="58">
        <f t="shared" si="17"/>
        <v>17</v>
      </c>
      <c r="I230" s="63">
        <f t="shared" si="22"/>
        <v>1.4166666666666667</v>
      </c>
      <c r="J230" s="57">
        <v>6.3000000000000007</v>
      </c>
      <c r="K230" s="57">
        <f t="shared" si="23"/>
        <v>8.9250000000000007</v>
      </c>
    </row>
    <row r="231" spans="1:11" x14ac:dyDescent="0.2">
      <c r="A231" s="11" t="s">
        <v>579</v>
      </c>
      <c r="B231" s="11" t="s">
        <v>580</v>
      </c>
      <c r="C231" s="57">
        <v>2.1</v>
      </c>
      <c r="D231" s="58"/>
      <c r="E231" s="58">
        <v>87</v>
      </c>
      <c r="F231" s="58"/>
      <c r="G231" s="58"/>
      <c r="H231" s="58">
        <f t="shared" si="17"/>
        <v>87</v>
      </c>
      <c r="I231" s="63">
        <f t="shared" si="22"/>
        <v>7.25</v>
      </c>
      <c r="J231" s="57">
        <v>6.3000000000000007</v>
      </c>
      <c r="K231" s="57">
        <f t="shared" si="23"/>
        <v>45.675000000000004</v>
      </c>
    </row>
    <row r="232" spans="1:11" x14ac:dyDescent="0.2">
      <c r="A232" s="11" t="s">
        <v>581</v>
      </c>
      <c r="B232" s="11" t="s">
        <v>582</v>
      </c>
      <c r="C232" s="57">
        <v>2.1</v>
      </c>
      <c r="D232" s="58"/>
      <c r="E232" s="58">
        <v>45</v>
      </c>
      <c r="F232" s="58"/>
      <c r="G232" s="58"/>
      <c r="H232" s="58">
        <f t="shared" si="17"/>
        <v>45</v>
      </c>
      <c r="I232" s="63">
        <f t="shared" si="22"/>
        <v>3.75</v>
      </c>
      <c r="J232" s="57">
        <v>6.3000000000000007</v>
      </c>
      <c r="K232" s="57">
        <f t="shared" si="23"/>
        <v>23.625000000000004</v>
      </c>
    </row>
    <row r="233" spans="1:11" x14ac:dyDescent="0.2">
      <c r="A233" s="11" t="s">
        <v>583</v>
      </c>
      <c r="B233" s="11" t="s">
        <v>584</v>
      </c>
      <c r="C233" s="57">
        <v>2.1</v>
      </c>
      <c r="D233" s="58"/>
      <c r="E233" s="58">
        <v>40</v>
      </c>
      <c r="F233" s="58"/>
      <c r="G233" s="58"/>
      <c r="H233" s="58">
        <f t="shared" si="17"/>
        <v>40</v>
      </c>
      <c r="I233" s="63">
        <f t="shared" si="22"/>
        <v>3.3333333333333335</v>
      </c>
      <c r="J233" s="57">
        <v>6.3000000000000007</v>
      </c>
      <c r="K233" s="57">
        <f t="shared" si="23"/>
        <v>21.000000000000004</v>
      </c>
    </row>
    <row r="234" spans="1:11" x14ac:dyDescent="0.2">
      <c r="A234" s="11" t="s">
        <v>583</v>
      </c>
      <c r="B234" s="11" t="s">
        <v>584</v>
      </c>
      <c r="C234" s="57">
        <v>2.1</v>
      </c>
      <c r="D234" s="58"/>
      <c r="E234" s="58">
        <v>22</v>
      </c>
      <c r="F234" s="58"/>
      <c r="G234" s="58"/>
      <c r="H234" s="58">
        <f t="shared" si="17"/>
        <v>22</v>
      </c>
      <c r="I234" s="63">
        <f t="shared" si="22"/>
        <v>1.8333333333333333</v>
      </c>
      <c r="J234" s="57">
        <v>6.3000000000000007</v>
      </c>
      <c r="K234" s="57">
        <f t="shared" si="23"/>
        <v>11.55</v>
      </c>
    </row>
    <row r="235" spans="1:11" x14ac:dyDescent="0.2">
      <c r="A235" s="11" t="s">
        <v>585</v>
      </c>
      <c r="B235" s="11" t="s">
        <v>586</v>
      </c>
      <c r="C235" s="57">
        <v>1.25</v>
      </c>
      <c r="D235" s="58"/>
      <c r="E235" s="58">
        <v>161</v>
      </c>
      <c r="F235" s="58"/>
      <c r="G235" s="58"/>
      <c r="H235" s="58">
        <f t="shared" si="17"/>
        <v>161</v>
      </c>
      <c r="I235" s="63">
        <f t="shared" si="22"/>
        <v>13.416666666666666</v>
      </c>
      <c r="J235" s="57">
        <v>3.75</v>
      </c>
      <c r="K235" s="57">
        <f t="shared" si="23"/>
        <v>50.3125</v>
      </c>
    </row>
    <row r="236" spans="1:11" x14ac:dyDescent="0.2">
      <c r="A236" s="11" t="s">
        <v>585</v>
      </c>
      <c r="B236" s="11" t="s">
        <v>340</v>
      </c>
      <c r="C236" s="57">
        <v>1.25</v>
      </c>
      <c r="D236" s="66"/>
      <c r="E236" s="66">
        <v>277</v>
      </c>
      <c r="F236" s="66"/>
      <c r="G236" s="66"/>
      <c r="H236" s="58">
        <f t="shared" si="17"/>
        <v>277</v>
      </c>
      <c r="I236" s="50">
        <f t="shared" si="22"/>
        <v>23.083333333333332</v>
      </c>
      <c r="J236" s="57">
        <v>3.75</v>
      </c>
      <c r="K236" s="65">
        <f t="shared" si="23"/>
        <v>86.5625</v>
      </c>
    </row>
    <row r="237" spans="1:11" x14ac:dyDescent="0.2">
      <c r="A237" s="11" t="s">
        <v>677</v>
      </c>
      <c r="B237" s="11" t="s">
        <v>678</v>
      </c>
      <c r="C237" s="57">
        <v>1.25</v>
      </c>
      <c r="D237" s="66"/>
      <c r="E237" s="66">
        <v>29</v>
      </c>
      <c r="F237" s="66"/>
      <c r="G237" s="66"/>
      <c r="H237" s="58">
        <f t="shared" si="17"/>
        <v>29</v>
      </c>
      <c r="I237" s="63">
        <f t="shared" si="22"/>
        <v>2.4166666666666665</v>
      </c>
      <c r="J237" s="57">
        <v>3.75</v>
      </c>
      <c r="K237" s="65">
        <f t="shared" ref="K237" si="24">SUM(J237*I237)</f>
        <v>9.0625</v>
      </c>
    </row>
    <row r="238" spans="1:11" x14ac:dyDescent="0.2">
      <c r="A238" s="11" t="s">
        <v>100</v>
      </c>
      <c r="B238" s="11" t="s">
        <v>587</v>
      </c>
      <c r="C238" s="57">
        <v>1.5</v>
      </c>
      <c r="D238" s="58"/>
      <c r="E238" s="58">
        <v>131</v>
      </c>
      <c r="F238" s="58">
        <v>0</v>
      </c>
      <c r="G238" s="58"/>
      <c r="H238" s="58">
        <f t="shared" si="17"/>
        <v>131</v>
      </c>
      <c r="I238" s="63">
        <f t="shared" si="22"/>
        <v>10.916666666666666</v>
      </c>
      <c r="J238" s="57">
        <v>4.5</v>
      </c>
      <c r="K238" s="57">
        <f t="shared" si="23"/>
        <v>49.125</v>
      </c>
    </row>
    <row r="239" spans="1:11" x14ac:dyDescent="0.2">
      <c r="A239" s="11" t="s">
        <v>100</v>
      </c>
      <c r="B239" s="11" t="s">
        <v>587</v>
      </c>
      <c r="C239" s="57">
        <v>1.5</v>
      </c>
      <c r="D239" s="58">
        <v>1378</v>
      </c>
      <c r="E239" s="58"/>
      <c r="F239" s="58"/>
      <c r="G239" s="58"/>
      <c r="H239" s="58">
        <f t="shared" si="17"/>
        <v>1378</v>
      </c>
      <c r="I239" s="63">
        <f t="shared" si="22"/>
        <v>114.83333333333333</v>
      </c>
      <c r="J239" s="57">
        <v>4.5</v>
      </c>
      <c r="K239" s="57">
        <f t="shared" si="23"/>
        <v>516.75</v>
      </c>
    </row>
    <row r="240" spans="1:11" x14ac:dyDescent="0.2">
      <c r="A240" s="11" t="s">
        <v>100</v>
      </c>
      <c r="B240" s="11" t="s">
        <v>587</v>
      </c>
      <c r="C240" s="57">
        <v>1.5</v>
      </c>
      <c r="D240" s="58">
        <v>321</v>
      </c>
      <c r="E240" s="58"/>
      <c r="F240" s="58"/>
      <c r="G240" s="58"/>
      <c r="H240" s="58">
        <f t="shared" si="17"/>
        <v>321</v>
      </c>
      <c r="I240" s="63">
        <f t="shared" si="22"/>
        <v>26.75</v>
      </c>
      <c r="J240" s="57">
        <v>4.5</v>
      </c>
      <c r="K240" s="57">
        <f t="shared" si="23"/>
        <v>120.375</v>
      </c>
    </row>
    <row r="241" spans="1:11" x14ac:dyDescent="0.2">
      <c r="A241" s="11" t="s">
        <v>100</v>
      </c>
      <c r="B241" s="11" t="s">
        <v>587</v>
      </c>
      <c r="C241" s="57">
        <v>1.5</v>
      </c>
      <c r="D241" s="58">
        <v>187</v>
      </c>
      <c r="E241" s="58"/>
      <c r="F241" s="58"/>
      <c r="G241" s="58"/>
      <c r="H241" s="58">
        <f t="shared" si="17"/>
        <v>187</v>
      </c>
      <c r="I241" s="63">
        <f t="shared" si="22"/>
        <v>15.583333333333334</v>
      </c>
      <c r="J241" s="57">
        <v>4.5</v>
      </c>
      <c r="K241" s="57">
        <f t="shared" si="23"/>
        <v>70.125</v>
      </c>
    </row>
    <row r="242" spans="1:11" x14ac:dyDescent="0.2">
      <c r="A242" s="11" t="s">
        <v>101</v>
      </c>
      <c r="B242" s="11" t="s">
        <v>588</v>
      </c>
      <c r="C242" s="57">
        <v>2.1</v>
      </c>
      <c r="D242" s="58">
        <v>496</v>
      </c>
      <c r="E242" s="58"/>
      <c r="F242" s="58"/>
      <c r="G242" s="58"/>
      <c r="H242" s="58">
        <f t="shared" si="17"/>
        <v>496</v>
      </c>
      <c r="I242" s="63">
        <f t="shared" ref="I242:I268" si="25">SUM(H242/12)</f>
        <v>41.333333333333336</v>
      </c>
      <c r="J242" s="57">
        <v>6.3000000000000007</v>
      </c>
      <c r="K242" s="57">
        <f t="shared" ref="K242:K268" si="26">SUM(J242*I242)</f>
        <v>260.40000000000003</v>
      </c>
    </row>
    <row r="243" spans="1:11" x14ac:dyDescent="0.2">
      <c r="A243" s="11" t="s">
        <v>101</v>
      </c>
      <c r="B243" s="11" t="s">
        <v>588</v>
      </c>
      <c r="C243" s="57">
        <v>2.1</v>
      </c>
      <c r="D243" s="58">
        <v>161</v>
      </c>
      <c r="E243" s="58"/>
      <c r="F243" s="58"/>
      <c r="G243" s="58"/>
      <c r="H243" s="58">
        <f t="shared" si="17"/>
        <v>161</v>
      </c>
      <c r="I243" s="63">
        <f t="shared" si="25"/>
        <v>13.416666666666666</v>
      </c>
      <c r="J243" s="57">
        <v>6.3000000000000007</v>
      </c>
      <c r="K243" s="57">
        <f t="shared" si="26"/>
        <v>84.525000000000006</v>
      </c>
    </row>
    <row r="244" spans="1:11" x14ac:dyDescent="0.2">
      <c r="A244" s="11" t="s">
        <v>101</v>
      </c>
      <c r="B244" s="11" t="s">
        <v>588</v>
      </c>
      <c r="C244" s="57">
        <v>2.1</v>
      </c>
      <c r="D244" s="58">
        <v>168</v>
      </c>
      <c r="E244" s="58">
        <v>48</v>
      </c>
      <c r="F244" s="58"/>
      <c r="G244" s="58"/>
      <c r="H244" s="58">
        <f t="shared" si="17"/>
        <v>216</v>
      </c>
      <c r="I244" s="63">
        <f t="shared" si="25"/>
        <v>18</v>
      </c>
      <c r="J244" s="57">
        <v>6.3000000000000007</v>
      </c>
      <c r="K244" s="57">
        <f t="shared" si="26"/>
        <v>113.4</v>
      </c>
    </row>
    <row r="245" spans="1:11" x14ac:dyDescent="0.2">
      <c r="A245" s="11" t="s">
        <v>101</v>
      </c>
      <c r="B245" s="11" t="s">
        <v>588</v>
      </c>
      <c r="C245" s="57">
        <v>2.1</v>
      </c>
      <c r="D245" s="58">
        <v>197</v>
      </c>
      <c r="E245" s="58"/>
      <c r="F245" s="58"/>
      <c r="G245" s="58"/>
      <c r="H245" s="58">
        <f t="shared" si="17"/>
        <v>197</v>
      </c>
      <c r="I245" s="63">
        <f t="shared" si="25"/>
        <v>16.416666666666668</v>
      </c>
      <c r="J245" s="57">
        <v>6.3000000000000007</v>
      </c>
      <c r="K245" s="57">
        <f t="shared" si="26"/>
        <v>103.42500000000003</v>
      </c>
    </row>
    <row r="246" spans="1:11" x14ac:dyDescent="0.2">
      <c r="A246" s="11" t="s">
        <v>101</v>
      </c>
      <c r="B246" s="11" t="s">
        <v>658</v>
      </c>
      <c r="C246" s="57">
        <v>2.1</v>
      </c>
      <c r="D246" s="66">
        <v>157</v>
      </c>
      <c r="E246" s="66"/>
      <c r="F246" s="66"/>
      <c r="G246" s="66"/>
      <c r="H246" s="58">
        <f t="shared" si="17"/>
        <v>157</v>
      </c>
      <c r="I246" s="63">
        <f t="shared" si="25"/>
        <v>13.083333333333334</v>
      </c>
      <c r="J246" s="57">
        <v>6.3000000000000007</v>
      </c>
      <c r="K246" s="65">
        <f t="shared" si="26"/>
        <v>82.425000000000011</v>
      </c>
    </row>
    <row r="247" spans="1:11" x14ac:dyDescent="0.2">
      <c r="A247" s="11" t="s">
        <v>634</v>
      </c>
      <c r="B247" s="11" t="s">
        <v>635</v>
      </c>
      <c r="C247" s="57">
        <v>1.59</v>
      </c>
      <c r="D247" s="66"/>
      <c r="E247" s="66"/>
      <c r="F247" s="66"/>
      <c r="G247" s="66"/>
      <c r="H247" s="58">
        <f t="shared" si="17"/>
        <v>0</v>
      </c>
      <c r="I247" s="50">
        <f t="shared" si="25"/>
        <v>0</v>
      </c>
      <c r="J247" s="57">
        <v>4.7700000000000005</v>
      </c>
      <c r="K247" s="65">
        <f t="shared" si="26"/>
        <v>0</v>
      </c>
    </row>
    <row r="248" spans="1:11" x14ac:dyDescent="0.2">
      <c r="A248" s="11" t="s">
        <v>589</v>
      </c>
      <c r="B248" s="11"/>
      <c r="C248" s="57">
        <v>1.5</v>
      </c>
      <c r="D248" s="58"/>
      <c r="E248" s="58"/>
      <c r="F248" s="58"/>
      <c r="G248" s="58"/>
      <c r="H248" s="58">
        <f t="shared" si="17"/>
        <v>0</v>
      </c>
      <c r="I248" s="63">
        <f t="shared" si="25"/>
        <v>0</v>
      </c>
      <c r="J248" s="57">
        <v>4.5</v>
      </c>
      <c r="K248" s="57">
        <f t="shared" si="26"/>
        <v>0</v>
      </c>
    </row>
    <row r="249" spans="1:11" x14ac:dyDescent="0.2">
      <c r="A249" s="11" t="s">
        <v>589</v>
      </c>
      <c r="B249" s="11" t="s">
        <v>590</v>
      </c>
      <c r="C249" s="57">
        <v>1.5</v>
      </c>
      <c r="D249" s="58">
        <v>7</v>
      </c>
      <c r="E249" s="58"/>
      <c r="F249" s="58"/>
      <c r="G249" s="58"/>
      <c r="H249" s="58">
        <f t="shared" si="17"/>
        <v>7</v>
      </c>
      <c r="I249" s="63">
        <f t="shared" si="25"/>
        <v>0.58333333333333337</v>
      </c>
      <c r="J249" s="57">
        <v>4.5</v>
      </c>
      <c r="K249" s="57">
        <f t="shared" si="26"/>
        <v>2.625</v>
      </c>
    </row>
    <row r="250" spans="1:11" x14ac:dyDescent="0.2">
      <c r="A250" s="11" t="s">
        <v>591</v>
      </c>
      <c r="B250" s="11" t="s">
        <v>592</v>
      </c>
      <c r="C250" s="57">
        <v>1.4</v>
      </c>
      <c r="D250" s="58">
        <v>106</v>
      </c>
      <c r="E250" s="58"/>
      <c r="F250" s="58"/>
      <c r="G250" s="58"/>
      <c r="H250" s="58">
        <f t="shared" si="17"/>
        <v>106</v>
      </c>
      <c r="I250" s="63">
        <f t="shared" si="25"/>
        <v>8.8333333333333339</v>
      </c>
      <c r="J250" s="57">
        <v>4.1999999999999993</v>
      </c>
      <c r="K250" s="57">
        <f t="shared" si="26"/>
        <v>37.099999999999994</v>
      </c>
    </row>
    <row r="251" spans="1:11" x14ac:dyDescent="0.2">
      <c r="A251" s="11" t="s">
        <v>593</v>
      </c>
      <c r="B251" s="11" t="s">
        <v>594</v>
      </c>
      <c r="C251" s="57">
        <v>1.5</v>
      </c>
      <c r="D251" s="58">
        <v>50</v>
      </c>
      <c r="E251" s="58"/>
      <c r="F251" s="58"/>
      <c r="G251" s="58"/>
      <c r="H251" s="58">
        <f t="shared" si="17"/>
        <v>50</v>
      </c>
      <c r="I251" s="63">
        <f t="shared" si="25"/>
        <v>4.166666666666667</v>
      </c>
      <c r="J251" s="57">
        <v>4.5</v>
      </c>
      <c r="K251" s="57">
        <f t="shared" si="26"/>
        <v>18.75</v>
      </c>
    </row>
    <row r="252" spans="1:11" x14ac:dyDescent="0.2">
      <c r="A252" s="11" t="s">
        <v>593</v>
      </c>
      <c r="B252" s="11" t="s">
        <v>594</v>
      </c>
      <c r="C252" s="57">
        <v>1.5</v>
      </c>
      <c r="D252" s="58">
        <v>157</v>
      </c>
      <c r="E252" s="58"/>
      <c r="F252" s="58"/>
      <c r="G252" s="58"/>
      <c r="H252" s="58">
        <f t="shared" si="17"/>
        <v>157</v>
      </c>
      <c r="I252" s="63">
        <f t="shared" si="25"/>
        <v>13.083333333333334</v>
      </c>
      <c r="J252" s="57">
        <v>4.5</v>
      </c>
      <c r="K252" s="57">
        <f t="shared" si="26"/>
        <v>58.875</v>
      </c>
    </row>
    <row r="253" spans="1:11" x14ac:dyDescent="0.2">
      <c r="A253" s="11" t="s">
        <v>593</v>
      </c>
      <c r="B253" s="11" t="s">
        <v>594</v>
      </c>
      <c r="C253" s="57">
        <v>1.5</v>
      </c>
      <c r="D253" s="58">
        <v>37</v>
      </c>
      <c r="E253" s="58"/>
      <c r="F253" s="58"/>
      <c r="G253" s="58"/>
      <c r="H253" s="58">
        <f t="shared" si="17"/>
        <v>37</v>
      </c>
      <c r="I253" s="63">
        <f t="shared" si="25"/>
        <v>3.0833333333333335</v>
      </c>
      <c r="J253" s="57">
        <v>4.5</v>
      </c>
      <c r="K253" s="57">
        <f t="shared" si="26"/>
        <v>13.875</v>
      </c>
    </row>
    <row r="254" spans="1:11" x14ac:dyDescent="0.2">
      <c r="A254" s="11" t="s">
        <v>595</v>
      </c>
      <c r="B254" s="11" t="s">
        <v>596</v>
      </c>
      <c r="C254" s="57">
        <v>2.34</v>
      </c>
      <c r="D254" s="58">
        <v>49</v>
      </c>
      <c r="E254" s="58"/>
      <c r="F254" s="58"/>
      <c r="G254" s="58"/>
      <c r="H254" s="58">
        <f t="shared" si="17"/>
        <v>49</v>
      </c>
      <c r="I254" s="63">
        <f t="shared" si="25"/>
        <v>4.083333333333333</v>
      </c>
      <c r="J254" s="57">
        <v>7.02</v>
      </c>
      <c r="K254" s="57">
        <f t="shared" si="26"/>
        <v>28.664999999999996</v>
      </c>
    </row>
    <row r="255" spans="1:11" x14ac:dyDescent="0.2">
      <c r="A255" s="11" t="s">
        <v>102</v>
      </c>
      <c r="B255" s="11" t="s">
        <v>597</v>
      </c>
      <c r="C255" s="57">
        <v>2.34</v>
      </c>
      <c r="D255" s="58">
        <v>1033</v>
      </c>
      <c r="E255" s="58"/>
      <c r="F255" s="58"/>
      <c r="G255" s="58"/>
      <c r="H255" s="58">
        <f t="shared" si="17"/>
        <v>1033</v>
      </c>
      <c r="I255" s="63">
        <f t="shared" si="25"/>
        <v>86.083333333333329</v>
      </c>
      <c r="J255" s="57">
        <v>7.02</v>
      </c>
      <c r="K255" s="57">
        <f t="shared" si="26"/>
        <v>604.30499999999995</v>
      </c>
    </row>
    <row r="256" spans="1:11" x14ac:dyDescent="0.2">
      <c r="A256" s="11" t="s">
        <v>103</v>
      </c>
      <c r="B256" s="11" t="s">
        <v>598</v>
      </c>
      <c r="C256" s="57">
        <v>2</v>
      </c>
      <c r="D256" s="58">
        <v>1649</v>
      </c>
      <c r="E256" s="58">
        <v>856</v>
      </c>
      <c r="F256" s="58"/>
      <c r="G256" s="58"/>
      <c r="H256" s="58">
        <f t="shared" si="17"/>
        <v>2505</v>
      </c>
      <c r="I256" s="63">
        <f t="shared" si="25"/>
        <v>208.75</v>
      </c>
      <c r="J256" s="57">
        <v>6</v>
      </c>
      <c r="K256" s="57">
        <f t="shared" si="26"/>
        <v>1252.5</v>
      </c>
    </row>
    <row r="257" spans="1:11" x14ac:dyDescent="0.2">
      <c r="A257" s="11" t="s">
        <v>104</v>
      </c>
      <c r="B257" s="11" t="s">
        <v>599</v>
      </c>
      <c r="C257" s="57">
        <v>2</v>
      </c>
      <c r="D257" s="58"/>
      <c r="E257" s="58">
        <v>144</v>
      </c>
      <c r="F257" s="58">
        <v>39</v>
      </c>
      <c r="G257" s="58"/>
      <c r="H257" s="58">
        <f t="shared" si="17"/>
        <v>183</v>
      </c>
      <c r="I257" s="63">
        <f t="shared" si="25"/>
        <v>15.25</v>
      </c>
      <c r="J257" s="57">
        <v>6</v>
      </c>
      <c r="K257" s="57">
        <f t="shared" si="26"/>
        <v>91.5</v>
      </c>
    </row>
    <row r="258" spans="1:11" x14ac:dyDescent="0.2">
      <c r="A258" s="11" t="s">
        <v>600</v>
      </c>
      <c r="B258" s="11" t="s">
        <v>601</v>
      </c>
      <c r="C258" s="57">
        <v>2</v>
      </c>
      <c r="D258" s="58">
        <v>94</v>
      </c>
      <c r="E258" s="58"/>
      <c r="F258" s="58"/>
      <c r="G258" s="58"/>
      <c r="H258" s="58">
        <f t="shared" si="17"/>
        <v>94</v>
      </c>
      <c r="I258" s="63">
        <f t="shared" si="25"/>
        <v>7.833333333333333</v>
      </c>
      <c r="J258" s="57">
        <v>6</v>
      </c>
      <c r="K258" s="57">
        <f t="shared" si="26"/>
        <v>47</v>
      </c>
    </row>
    <row r="259" spans="1:11" x14ac:dyDescent="0.2">
      <c r="A259" s="11" t="s">
        <v>602</v>
      </c>
      <c r="B259" s="11" t="s">
        <v>603</v>
      </c>
      <c r="C259" s="57">
        <v>2</v>
      </c>
      <c r="D259" s="58">
        <v>60</v>
      </c>
      <c r="E259" s="58"/>
      <c r="F259" s="58"/>
      <c r="G259" s="58"/>
      <c r="H259" s="58">
        <f t="shared" si="17"/>
        <v>60</v>
      </c>
      <c r="I259" s="63">
        <f t="shared" si="25"/>
        <v>5</v>
      </c>
      <c r="J259" s="57">
        <v>6</v>
      </c>
      <c r="K259" s="57">
        <f t="shared" si="26"/>
        <v>30</v>
      </c>
    </row>
    <row r="260" spans="1:11" x14ac:dyDescent="0.2">
      <c r="A260" s="11" t="s">
        <v>602</v>
      </c>
      <c r="B260" s="11" t="s">
        <v>603</v>
      </c>
      <c r="C260" s="57">
        <v>2</v>
      </c>
      <c r="D260" s="58">
        <v>77</v>
      </c>
      <c r="E260" s="58"/>
      <c r="F260" s="58"/>
      <c r="G260" s="58"/>
      <c r="H260" s="58">
        <f t="shared" ref="H260:H323" si="27">SUM(D260:G260)</f>
        <v>77</v>
      </c>
      <c r="I260" s="63">
        <f t="shared" si="25"/>
        <v>6.416666666666667</v>
      </c>
      <c r="J260" s="57">
        <v>6</v>
      </c>
      <c r="K260" s="57">
        <f t="shared" si="26"/>
        <v>38.5</v>
      </c>
    </row>
    <row r="261" spans="1:11" x14ac:dyDescent="0.2">
      <c r="A261" s="11" t="s">
        <v>604</v>
      </c>
      <c r="B261" s="11" t="s">
        <v>605</v>
      </c>
      <c r="C261" s="57">
        <v>2</v>
      </c>
      <c r="D261" s="58">
        <v>241</v>
      </c>
      <c r="E261" s="58"/>
      <c r="F261" s="58"/>
      <c r="G261" s="58"/>
      <c r="H261" s="58">
        <f t="shared" si="27"/>
        <v>241</v>
      </c>
      <c r="I261" s="63">
        <f t="shared" si="25"/>
        <v>20.083333333333332</v>
      </c>
      <c r="J261" s="57">
        <v>6</v>
      </c>
      <c r="K261" s="57">
        <f t="shared" si="26"/>
        <v>120.5</v>
      </c>
    </row>
    <row r="262" spans="1:11" x14ac:dyDescent="0.2">
      <c r="A262" s="11" t="s">
        <v>606</v>
      </c>
      <c r="B262" s="11" t="s">
        <v>607</v>
      </c>
      <c r="C262" s="57">
        <v>2</v>
      </c>
      <c r="D262" s="58">
        <v>24</v>
      </c>
      <c r="E262" s="58"/>
      <c r="F262" s="58"/>
      <c r="G262" s="58"/>
      <c r="H262" s="58">
        <f t="shared" si="27"/>
        <v>24</v>
      </c>
      <c r="I262" s="63">
        <f t="shared" si="25"/>
        <v>2</v>
      </c>
      <c r="J262" s="57">
        <v>6</v>
      </c>
      <c r="K262" s="57">
        <f t="shared" si="26"/>
        <v>12</v>
      </c>
    </row>
    <row r="263" spans="1:11" x14ac:dyDescent="0.2">
      <c r="A263" s="11" t="s">
        <v>608</v>
      </c>
      <c r="B263" s="11" t="s">
        <v>609</v>
      </c>
      <c r="C263" s="57">
        <v>2</v>
      </c>
      <c r="D263" s="58">
        <v>208</v>
      </c>
      <c r="E263" s="58"/>
      <c r="F263" s="58"/>
      <c r="G263" s="58"/>
      <c r="H263" s="58">
        <f t="shared" si="27"/>
        <v>208</v>
      </c>
      <c r="I263" s="63">
        <f t="shared" si="25"/>
        <v>17.333333333333332</v>
      </c>
      <c r="J263" s="57">
        <v>6</v>
      </c>
      <c r="K263" s="57">
        <f t="shared" si="26"/>
        <v>104</v>
      </c>
    </row>
    <row r="264" spans="1:11" x14ac:dyDescent="0.2">
      <c r="A264" s="11" t="s">
        <v>610</v>
      </c>
      <c r="B264" s="11"/>
      <c r="C264" s="57">
        <v>2</v>
      </c>
      <c r="D264" s="58">
        <v>28</v>
      </c>
      <c r="E264" s="58"/>
      <c r="F264" s="58"/>
      <c r="G264" s="58"/>
      <c r="H264" s="58">
        <f t="shared" si="27"/>
        <v>28</v>
      </c>
      <c r="I264" s="63">
        <f t="shared" si="25"/>
        <v>2.3333333333333335</v>
      </c>
      <c r="J264" s="57">
        <v>6</v>
      </c>
      <c r="K264" s="57">
        <f t="shared" si="26"/>
        <v>14</v>
      </c>
    </row>
    <row r="265" spans="1:11" x14ac:dyDescent="0.2">
      <c r="A265" s="11" t="s">
        <v>610</v>
      </c>
      <c r="B265" s="11"/>
      <c r="C265" s="57">
        <v>2</v>
      </c>
      <c r="D265" s="58">
        <v>4</v>
      </c>
      <c r="E265" s="58"/>
      <c r="F265" s="58"/>
      <c r="G265" s="58"/>
      <c r="H265" s="58">
        <f t="shared" si="27"/>
        <v>4</v>
      </c>
      <c r="I265" s="63">
        <f t="shared" si="25"/>
        <v>0.33333333333333331</v>
      </c>
      <c r="J265" s="57">
        <v>6</v>
      </c>
      <c r="K265" s="57">
        <f t="shared" si="26"/>
        <v>2</v>
      </c>
    </row>
    <row r="266" spans="1:11" x14ac:dyDescent="0.2">
      <c r="A266" s="11" t="s">
        <v>680</v>
      </c>
      <c r="B266" s="11" t="s">
        <v>681</v>
      </c>
      <c r="C266" s="57">
        <v>2</v>
      </c>
      <c r="D266" s="58">
        <v>24</v>
      </c>
      <c r="E266" s="58"/>
      <c r="F266" s="58"/>
      <c r="G266" s="58"/>
      <c r="H266" s="58">
        <f t="shared" si="27"/>
        <v>24</v>
      </c>
      <c r="I266" s="63">
        <f t="shared" si="25"/>
        <v>2</v>
      </c>
      <c r="J266" s="57">
        <v>6</v>
      </c>
      <c r="K266" s="57">
        <f t="shared" ref="K266" si="28">SUM(J266*I266)</f>
        <v>12</v>
      </c>
    </row>
    <row r="267" spans="1:11" x14ac:dyDescent="0.2">
      <c r="A267" s="11" t="s">
        <v>611</v>
      </c>
      <c r="B267" s="11" t="s">
        <v>612</v>
      </c>
      <c r="C267" s="57">
        <v>2</v>
      </c>
      <c r="D267" s="58">
        <v>295</v>
      </c>
      <c r="E267" s="58"/>
      <c r="F267" s="58"/>
      <c r="G267" s="58"/>
      <c r="H267" s="58">
        <f t="shared" si="27"/>
        <v>295</v>
      </c>
      <c r="I267" s="63">
        <f t="shared" si="25"/>
        <v>24.583333333333332</v>
      </c>
      <c r="J267" s="57">
        <v>6</v>
      </c>
      <c r="K267" s="57">
        <f t="shared" si="26"/>
        <v>147.5</v>
      </c>
    </row>
    <row r="268" spans="1:11" x14ac:dyDescent="0.2">
      <c r="A268" s="11" t="s">
        <v>105</v>
      </c>
      <c r="B268" s="11" t="s">
        <v>613</v>
      </c>
      <c r="C268" s="57">
        <v>2.2200000000000002</v>
      </c>
      <c r="D268" s="58">
        <v>132</v>
      </c>
      <c r="E268" s="58"/>
      <c r="F268" s="58"/>
      <c r="G268" s="58"/>
      <c r="H268" s="58">
        <f t="shared" si="27"/>
        <v>132</v>
      </c>
      <c r="I268" s="63">
        <f t="shared" si="25"/>
        <v>11</v>
      </c>
      <c r="J268" s="57">
        <v>6.66</v>
      </c>
      <c r="K268" s="57">
        <f t="shared" si="26"/>
        <v>73.260000000000005</v>
      </c>
    </row>
    <row r="269" spans="1:11" x14ac:dyDescent="0.2">
      <c r="A269" s="11" t="s">
        <v>614</v>
      </c>
      <c r="B269" s="11" t="s">
        <v>615</v>
      </c>
      <c r="C269" s="57">
        <v>6.5</v>
      </c>
      <c r="D269" s="58">
        <v>30</v>
      </c>
      <c r="E269" s="58">
        <v>3</v>
      </c>
      <c r="F269" s="58">
        <v>22</v>
      </c>
      <c r="G269" s="58"/>
      <c r="H269" s="58">
        <f t="shared" si="27"/>
        <v>55</v>
      </c>
      <c r="I269" s="63">
        <f t="shared" ref="I269:I303" si="29">SUM(H269/12)</f>
        <v>4.583333333333333</v>
      </c>
      <c r="J269" s="57">
        <v>19.5</v>
      </c>
      <c r="K269" s="57">
        <f t="shared" ref="K269:K303" si="30">SUM(J269*I269)</f>
        <v>89.375</v>
      </c>
    </row>
    <row r="270" spans="1:11" x14ac:dyDescent="0.2">
      <c r="A270" s="11" t="s">
        <v>106</v>
      </c>
      <c r="B270" s="11" t="s">
        <v>616</v>
      </c>
      <c r="C270" s="57">
        <v>10.95</v>
      </c>
      <c r="D270" s="58">
        <v>38</v>
      </c>
      <c r="E270" s="58">
        <v>17</v>
      </c>
      <c r="F270" s="58">
        <v>33</v>
      </c>
      <c r="G270" s="58"/>
      <c r="H270" s="58">
        <f t="shared" si="27"/>
        <v>88</v>
      </c>
      <c r="I270" s="63">
        <f t="shared" si="29"/>
        <v>7.333333333333333</v>
      </c>
      <c r="J270" s="57">
        <v>32.849999999999994</v>
      </c>
      <c r="K270" s="57">
        <f t="shared" si="30"/>
        <v>240.89999999999995</v>
      </c>
    </row>
    <row r="271" spans="1:11" x14ac:dyDescent="0.2">
      <c r="A271" s="11" t="s">
        <v>617</v>
      </c>
      <c r="B271" s="11" t="s">
        <v>618</v>
      </c>
      <c r="C271" s="57">
        <v>10.95</v>
      </c>
      <c r="D271" s="58">
        <v>31</v>
      </c>
      <c r="E271" s="58">
        <v>9</v>
      </c>
      <c r="F271" s="58"/>
      <c r="G271" s="58"/>
      <c r="H271" s="58">
        <f t="shared" si="27"/>
        <v>40</v>
      </c>
      <c r="I271" s="63">
        <f t="shared" si="29"/>
        <v>3.3333333333333335</v>
      </c>
      <c r="J271" s="57">
        <v>32.849999999999994</v>
      </c>
      <c r="K271" s="57">
        <f t="shared" si="30"/>
        <v>109.49999999999999</v>
      </c>
    </row>
    <row r="272" spans="1:11" x14ac:dyDescent="0.2">
      <c r="A272" s="70"/>
      <c r="B272" s="11" t="s">
        <v>636</v>
      </c>
      <c r="C272" s="57">
        <v>0.5</v>
      </c>
      <c r="D272" s="66">
        <v>248</v>
      </c>
      <c r="E272" s="66"/>
      <c r="F272" s="66"/>
      <c r="G272" s="66"/>
      <c r="H272" s="58">
        <f t="shared" si="27"/>
        <v>248</v>
      </c>
      <c r="I272" s="68">
        <f t="shared" si="29"/>
        <v>20.666666666666668</v>
      </c>
      <c r="J272" s="57">
        <v>1.5</v>
      </c>
      <c r="K272" s="57">
        <f t="shared" si="30"/>
        <v>31</v>
      </c>
    </row>
    <row r="273" spans="1:11" x14ac:dyDescent="0.2">
      <c r="A273" s="70"/>
      <c r="B273" s="11" t="s">
        <v>675</v>
      </c>
      <c r="C273" s="57">
        <v>0.5</v>
      </c>
      <c r="D273" s="66">
        <v>1620</v>
      </c>
      <c r="E273" s="66">
        <v>885</v>
      </c>
      <c r="F273" s="66">
        <v>1994</v>
      </c>
      <c r="G273" s="66"/>
      <c r="H273" s="58">
        <f t="shared" si="27"/>
        <v>4499</v>
      </c>
      <c r="I273" s="68">
        <f t="shared" si="29"/>
        <v>374.91666666666669</v>
      </c>
      <c r="J273" s="57">
        <v>1.5</v>
      </c>
      <c r="K273" s="57">
        <f t="shared" si="30"/>
        <v>562.375</v>
      </c>
    </row>
    <row r="274" spans="1:11" x14ac:dyDescent="0.2">
      <c r="A274" s="70"/>
      <c r="B274" s="11" t="s">
        <v>675</v>
      </c>
      <c r="C274" s="57">
        <v>0.5</v>
      </c>
      <c r="D274" s="66">
        <v>636</v>
      </c>
      <c r="E274" s="66"/>
      <c r="F274" s="66"/>
      <c r="G274" s="66"/>
      <c r="H274" s="58">
        <f t="shared" si="27"/>
        <v>636</v>
      </c>
      <c r="I274" s="68">
        <f t="shared" si="29"/>
        <v>53</v>
      </c>
      <c r="J274" s="57">
        <v>1.5</v>
      </c>
      <c r="K274" s="57">
        <f t="shared" si="30"/>
        <v>79.5</v>
      </c>
    </row>
    <row r="275" spans="1:11" x14ac:dyDescent="0.2">
      <c r="A275" s="70"/>
      <c r="B275" s="11" t="s">
        <v>665</v>
      </c>
      <c r="C275" s="57">
        <v>0.5</v>
      </c>
      <c r="D275" s="66">
        <v>22</v>
      </c>
      <c r="E275" s="66"/>
      <c r="F275" s="66"/>
      <c r="G275" s="66"/>
      <c r="H275" s="58">
        <f t="shared" si="27"/>
        <v>22</v>
      </c>
      <c r="I275" s="68">
        <f t="shared" si="29"/>
        <v>1.8333333333333333</v>
      </c>
      <c r="J275" s="57">
        <v>1.5</v>
      </c>
      <c r="K275" s="57">
        <f t="shared" si="30"/>
        <v>2.75</v>
      </c>
    </row>
    <row r="276" spans="1:11" x14ac:dyDescent="0.2">
      <c r="A276" s="70"/>
      <c r="B276" s="11" t="s">
        <v>666</v>
      </c>
      <c r="C276" s="57">
        <v>0.5</v>
      </c>
      <c r="D276" s="66">
        <v>209</v>
      </c>
      <c r="E276" s="66"/>
      <c r="F276" s="66"/>
      <c r="G276" s="66"/>
      <c r="H276" s="58">
        <f t="shared" si="27"/>
        <v>209</v>
      </c>
      <c r="I276" s="68">
        <f t="shared" si="29"/>
        <v>17.416666666666668</v>
      </c>
      <c r="J276" s="57">
        <v>1.5</v>
      </c>
      <c r="K276" s="57">
        <f t="shared" si="30"/>
        <v>26.125</v>
      </c>
    </row>
    <row r="277" spans="1:11" x14ac:dyDescent="0.2">
      <c r="A277" s="70"/>
      <c r="B277" s="11" t="s">
        <v>668</v>
      </c>
      <c r="C277" s="57">
        <v>0.5</v>
      </c>
      <c r="D277" s="66">
        <v>12</v>
      </c>
      <c r="E277" s="66"/>
      <c r="F277" s="66"/>
      <c r="G277" s="66"/>
      <c r="H277" s="58">
        <f t="shared" si="27"/>
        <v>12</v>
      </c>
      <c r="I277" s="68">
        <f t="shared" si="29"/>
        <v>1</v>
      </c>
      <c r="J277" s="57">
        <v>1.5</v>
      </c>
      <c r="K277" s="57">
        <f t="shared" si="30"/>
        <v>1.5</v>
      </c>
    </row>
    <row r="278" spans="1:11" x14ac:dyDescent="0.2">
      <c r="A278" s="70"/>
      <c r="B278" s="11" t="s">
        <v>668</v>
      </c>
      <c r="C278" s="57">
        <v>0.5</v>
      </c>
      <c r="D278" s="66">
        <v>4</v>
      </c>
      <c r="E278" s="66"/>
      <c r="F278" s="66"/>
      <c r="G278" s="66"/>
      <c r="H278" s="58">
        <f t="shared" si="27"/>
        <v>4</v>
      </c>
      <c r="I278" s="68">
        <f t="shared" si="29"/>
        <v>0.33333333333333331</v>
      </c>
      <c r="J278" s="57">
        <v>1.5</v>
      </c>
      <c r="K278" s="57">
        <f t="shared" si="30"/>
        <v>0.5</v>
      </c>
    </row>
    <row r="279" spans="1:11" x14ac:dyDescent="0.2">
      <c r="A279" s="70"/>
      <c r="B279" s="11" t="s">
        <v>668</v>
      </c>
      <c r="C279" s="57">
        <v>0.5</v>
      </c>
      <c r="D279" s="66">
        <v>60</v>
      </c>
      <c r="E279" s="66"/>
      <c r="F279" s="66"/>
      <c r="G279" s="66"/>
      <c r="H279" s="58">
        <f t="shared" si="27"/>
        <v>60</v>
      </c>
      <c r="I279" s="68">
        <f t="shared" si="29"/>
        <v>5</v>
      </c>
      <c r="J279" s="57">
        <v>1.5</v>
      </c>
      <c r="K279" s="57">
        <f t="shared" si="30"/>
        <v>7.5</v>
      </c>
    </row>
    <row r="280" spans="1:11" x14ac:dyDescent="0.2">
      <c r="A280" s="70"/>
      <c r="B280" s="11" t="s">
        <v>663</v>
      </c>
      <c r="C280" s="57">
        <v>0.5</v>
      </c>
      <c r="D280" s="66">
        <v>350</v>
      </c>
      <c r="E280" s="66"/>
      <c r="F280" s="66"/>
      <c r="G280" s="66"/>
      <c r="H280" s="58">
        <f t="shared" si="27"/>
        <v>350</v>
      </c>
      <c r="I280" s="68">
        <f t="shared" si="29"/>
        <v>29.166666666666668</v>
      </c>
      <c r="J280" s="57">
        <v>1.5</v>
      </c>
      <c r="K280" s="57">
        <f t="shared" si="30"/>
        <v>43.75</v>
      </c>
    </row>
    <row r="281" spans="1:11" x14ac:dyDescent="0.2">
      <c r="A281" s="70"/>
      <c r="B281" s="11" t="s">
        <v>663</v>
      </c>
      <c r="C281" s="57">
        <v>0.5</v>
      </c>
      <c r="D281" s="66">
        <v>888</v>
      </c>
      <c r="E281" s="66"/>
      <c r="F281" s="66"/>
      <c r="G281" s="66"/>
      <c r="H281" s="58">
        <f t="shared" si="27"/>
        <v>888</v>
      </c>
      <c r="I281" s="68">
        <f t="shared" si="29"/>
        <v>74</v>
      </c>
      <c r="J281" s="57">
        <v>1.5</v>
      </c>
      <c r="K281" s="57">
        <f t="shared" si="30"/>
        <v>111</v>
      </c>
    </row>
    <row r="282" spans="1:11" x14ac:dyDescent="0.2">
      <c r="A282" s="70"/>
      <c r="B282" s="11" t="s">
        <v>667</v>
      </c>
      <c r="C282" s="57">
        <v>0.5</v>
      </c>
      <c r="D282" s="66">
        <v>205</v>
      </c>
      <c r="E282" s="66">
        <v>213</v>
      </c>
      <c r="F282" s="66"/>
      <c r="G282" s="66"/>
      <c r="H282" s="58">
        <f t="shared" si="27"/>
        <v>418</v>
      </c>
      <c r="I282" s="68">
        <f t="shared" si="29"/>
        <v>34.833333333333336</v>
      </c>
      <c r="J282" s="57">
        <v>1.5</v>
      </c>
      <c r="K282" s="57">
        <f t="shared" si="30"/>
        <v>52.25</v>
      </c>
    </row>
    <row r="283" spans="1:11" x14ac:dyDescent="0.2">
      <c r="A283" s="70"/>
      <c r="B283" s="11" t="s">
        <v>637</v>
      </c>
      <c r="C283" s="57">
        <v>0.5</v>
      </c>
      <c r="D283" s="66">
        <v>1344</v>
      </c>
      <c r="E283" s="66"/>
      <c r="F283" s="66"/>
      <c r="G283" s="66"/>
      <c r="H283" s="58">
        <f t="shared" si="27"/>
        <v>1344</v>
      </c>
      <c r="I283" s="68">
        <f t="shared" si="29"/>
        <v>112</v>
      </c>
      <c r="J283" s="57">
        <v>1.5</v>
      </c>
      <c r="K283" s="57">
        <f t="shared" si="30"/>
        <v>168</v>
      </c>
    </row>
    <row r="284" spans="1:11" x14ac:dyDescent="0.2">
      <c r="A284" s="70"/>
      <c r="B284" s="11" t="s">
        <v>669</v>
      </c>
      <c r="C284" s="57">
        <v>0.5</v>
      </c>
      <c r="D284" s="66">
        <v>255</v>
      </c>
      <c r="E284" s="66">
        <v>292</v>
      </c>
      <c r="F284" s="66">
        <v>318</v>
      </c>
      <c r="G284" s="66"/>
      <c r="H284" s="58">
        <f t="shared" si="27"/>
        <v>865</v>
      </c>
      <c r="I284" s="68">
        <f t="shared" si="29"/>
        <v>72.083333333333329</v>
      </c>
      <c r="J284" s="57">
        <v>1.5</v>
      </c>
      <c r="K284" s="57">
        <f t="shared" si="30"/>
        <v>108.125</v>
      </c>
    </row>
    <row r="285" spans="1:11" x14ac:dyDescent="0.2">
      <c r="A285" s="70"/>
      <c r="B285" s="11" t="s">
        <v>673</v>
      </c>
      <c r="C285" s="57">
        <v>0.5</v>
      </c>
      <c r="D285" s="66">
        <v>2558</v>
      </c>
      <c r="E285" s="66">
        <v>2635</v>
      </c>
      <c r="F285" s="66"/>
      <c r="G285" s="66"/>
      <c r="H285" s="58">
        <f t="shared" si="27"/>
        <v>5193</v>
      </c>
      <c r="I285" s="68">
        <f t="shared" si="29"/>
        <v>432.75</v>
      </c>
      <c r="J285" s="57">
        <v>1.5</v>
      </c>
      <c r="K285" s="57">
        <f t="shared" si="30"/>
        <v>649.125</v>
      </c>
    </row>
    <row r="286" spans="1:11" x14ac:dyDescent="0.2">
      <c r="A286" s="70"/>
      <c r="B286" s="11" t="s">
        <v>672</v>
      </c>
      <c r="C286" s="57">
        <v>0.5</v>
      </c>
      <c r="D286" s="66">
        <v>616</v>
      </c>
      <c r="E286" s="66">
        <v>600</v>
      </c>
      <c r="F286" s="66">
        <v>589</v>
      </c>
      <c r="G286" s="66"/>
      <c r="H286" s="58">
        <f t="shared" si="27"/>
        <v>1805</v>
      </c>
      <c r="I286" s="68">
        <f t="shared" si="29"/>
        <v>150.41666666666666</v>
      </c>
      <c r="J286" s="57">
        <v>1.5</v>
      </c>
      <c r="K286" s="57">
        <f t="shared" si="30"/>
        <v>225.625</v>
      </c>
    </row>
    <row r="287" spans="1:11" x14ac:dyDescent="0.2">
      <c r="A287" s="70"/>
      <c r="B287" s="11" t="s">
        <v>670</v>
      </c>
      <c r="C287" s="57">
        <v>0.5</v>
      </c>
      <c r="D287" s="66">
        <v>500</v>
      </c>
      <c r="E287" s="66"/>
      <c r="F287" s="66"/>
      <c r="G287" s="66"/>
      <c r="H287" s="58">
        <f t="shared" si="27"/>
        <v>500</v>
      </c>
      <c r="I287" s="68">
        <f t="shared" si="29"/>
        <v>41.666666666666664</v>
      </c>
      <c r="J287" s="57">
        <v>1.5</v>
      </c>
      <c r="K287" s="57">
        <f t="shared" si="30"/>
        <v>62.5</v>
      </c>
    </row>
    <row r="288" spans="1:11" x14ac:dyDescent="0.2">
      <c r="A288" s="11"/>
      <c r="B288" s="11" t="s">
        <v>638</v>
      </c>
      <c r="C288" s="57">
        <v>0.5</v>
      </c>
      <c r="D288" s="66">
        <v>300</v>
      </c>
      <c r="E288" s="66"/>
      <c r="F288" s="66"/>
      <c r="G288" s="66"/>
      <c r="H288" s="58">
        <f t="shared" si="27"/>
        <v>300</v>
      </c>
      <c r="I288" s="68">
        <f t="shared" si="29"/>
        <v>25</v>
      </c>
      <c r="J288" s="57">
        <v>1.5</v>
      </c>
      <c r="K288" s="57">
        <f t="shared" si="30"/>
        <v>37.5</v>
      </c>
    </row>
    <row r="289" spans="1:11" x14ac:dyDescent="0.2">
      <c r="A289" s="11"/>
      <c r="B289" s="11" t="s">
        <v>638</v>
      </c>
      <c r="C289" s="57">
        <v>0.5</v>
      </c>
      <c r="D289" s="66">
        <v>307</v>
      </c>
      <c r="E289" s="66">
        <v>117</v>
      </c>
      <c r="F289" s="66"/>
      <c r="G289" s="66"/>
      <c r="H289" s="58">
        <f t="shared" si="27"/>
        <v>424</v>
      </c>
      <c r="I289" s="68">
        <f t="shared" si="29"/>
        <v>35.333333333333336</v>
      </c>
      <c r="J289" s="57">
        <v>1.5</v>
      </c>
      <c r="K289" s="57">
        <f t="shared" si="30"/>
        <v>53</v>
      </c>
    </row>
    <row r="290" spans="1:11" x14ac:dyDescent="0.2">
      <c r="A290" s="11"/>
      <c r="B290" s="11" t="s">
        <v>639</v>
      </c>
      <c r="C290" s="57">
        <v>0.5</v>
      </c>
      <c r="D290" s="66">
        <v>156</v>
      </c>
      <c r="E290" s="66"/>
      <c r="F290" s="66"/>
      <c r="G290" s="66">
        <v>45</v>
      </c>
      <c r="H290" s="58">
        <f t="shared" si="27"/>
        <v>201</v>
      </c>
      <c r="I290" s="68">
        <f t="shared" si="29"/>
        <v>16.75</v>
      </c>
      <c r="J290" s="57">
        <v>1.5</v>
      </c>
      <c r="K290" s="57">
        <f t="shared" si="30"/>
        <v>25.125</v>
      </c>
    </row>
    <row r="291" spans="1:11" x14ac:dyDescent="0.2">
      <c r="A291" s="70"/>
      <c r="B291" s="11" t="s">
        <v>640</v>
      </c>
      <c r="C291" s="57">
        <v>0.5</v>
      </c>
      <c r="D291" s="66">
        <v>0</v>
      </c>
      <c r="E291" s="66"/>
      <c r="F291" s="66"/>
      <c r="G291" s="66">
        <v>0</v>
      </c>
      <c r="H291" s="58">
        <f t="shared" si="27"/>
        <v>0</v>
      </c>
      <c r="I291" s="68">
        <f t="shared" si="29"/>
        <v>0</v>
      </c>
      <c r="J291" s="57">
        <v>1.5</v>
      </c>
      <c r="K291" s="57">
        <f t="shared" si="30"/>
        <v>0</v>
      </c>
    </row>
    <row r="292" spans="1:11" x14ac:dyDescent="0.2">
      <c r="A292" s="70"/>
      <c r="B292" s="11" t="s">
        <v>641</v>
      </c>
      <c r="C292" s="57">
        <v>0.5</v>
      </c>
      <c r="D292" s="66">
        <v>95</v>
      </c>
      <c r="E292" s="66"/>
      <c r="F292" s="66"/>
      <c r="G292" s="66"/>
      <c r="H292" s="58">
        <f t="shared" si="27"/>
        <v>95</v>
      </c>
      <c r="I292" s="68">
        <f t="shared" si="29"/>
        <v>7.916666666666667</v>
      </c>
      <c r="J292" s="57">
        <v>1.5</v>
      </c>
      <c r="K292" s="57">
        <f t="shared" si="30"/>
        <v>11.875</v>
      </c>
    </row>
    <row r="293" spans="1:11" x14ac:dyDescent="0.2">
      <c r="A293" s="70"/>
      <c r="B293" s="11" t="s">
        <v>671</v>
      </c>
      <c r="C293" s="57">
        <v>0.5</v>
      </c>
      <c r="D293" s="66">
        <v>1420</v>
      </c>
      <c r="E293" s="66"/>
      <c r="F293" s="66"/>
      <c r="G293" s="66"/>
      <c r="H293" s="58">
        <f t="shared" si="27"/>
        <v>1420</v>
      </c>
      <c r="I293" s="68">
        <f t="shared" si="29"/>
        <v>118.33333333333333</v>
      </c>
      <c r="J293" s="57">
        <v>1.5</v>
      </c>
      <c r="K293" s="57">
        <f t="shared" si="30"/>
        <v>177.5</v>
      </c>
    </row>
    <row r="294" spans="1:11" x14ac:dyDescent="0.2">
      <c r="A294" s="70"/>
      <c r="B294" s="11" t="s">
        <v>664</v>
      </c>
      <c r="C294" s="57">
        <v>0.5</v>
      </c>
      <c r="D294" s="66">
        <v>624</v>
      </c>
      <c r="E294" s="66"/>
      <c r="F294" s="66"/>
      <c r="G294" s="66"/>
      <c r="H294" s="58">
        <f t="shared" si="27"/>
        <v>624</v>
      </c>
      <c r="I294" s="68">
        <f t="shared" si="29"/>
        <v>52</v>
      </c>
      <c r="J294" s="57">
        <v>1.5</v>
      </c>
      <c r="K294" s="57">
        <f t="shared" si="30"/>
        <v>78</v>
      </c>
    </row>
    <row r="295" spans="1:11" x14ac:dyDescent="0.2">
      <c r="A295" s="11"/>
      <c r="B295" s="11" t="s">
        <v>642</v>
      </c>
      <c r="C295" s="57">
        <v>0.5</v>
      </c>
      <c r="D295" s="66">
        <v>107</v>
      </c>
      <c r="E295" s="66"/>
      <c r="F295" s="66"/>
      <c r="G295" s="66"/>
      <c r="H295" s="58">
        <f t="shared" si="27"/>
        <v>107</v>
      </c>
      <c r="I295" s="68">
        <f t="shared" si="29"/>
        <v>8.9166666666666661</v>
      </c>
      <c r="J295" s="57">
        <v>1.5</v>
      </c>
      <c r="K295" s="57">
        <f t="shared" si="30"/>
        <v>13.375</v>
      </c>
    </row>
    <row r="296" spans="1:11" x14ac:dyDescent="0.2">
      <c r="A296" s="11"/>
      <c r="B296" s="11" t="s">
        <v>643</v>
      </c>
      <c r="C296" s="57">
        <v>0.5</v>
      </c>
      <c r="D296" s="66">
        <v>240</v>
      </c>
      <c r="E296" s="66"/>
      <c r="F296" s="66"/>
      <c r="G296" s="66"/>
      <c r="H296" s="58">
        <f t="shared" si="27"/>
        <v>240</v>
      </c>
      <c r="I296" s="68">
        <f t="shared" si="29"/>
        <v>20</v>
      </c>
      <c r="J296" s="57">
        <v>1.5</v>
      </c>
      <c r="K296" s="57">
        <f t="shared" si="30"/>
        <v>30</v>
      </c>
    </row>
    <row r="297" spans="1:11" x14ac:dyDescent="0.2">
      <c r="A297" s="11"/>
      <c r="B297" s="11" t="s">
        <v>643</v>
      </c>
      <c r="C297" s="57">
        <v>0.5</v>
      </c>
      <c r="D297" s="66">
        <v>240</v>
      </c>
      <c r="E297" s="66"/>
      <c r="F297" s="66"/>
      <c r="G297" s="66"/>
      <c r="H297" s="58">
        <f t="shared" si="27"/>
        <v>240</v>
      </c>
      <c r="I297" s="68">
        <f t="shared" si="29"/>
        <v>20</v>
      </c>
      <c r="J297" s="57">
        <v>1.5</v>
      </c>
      <c r="K297" s="57">
        <f t="shared" si="30"/>
        <v>30</v>
      </c>
    </row>
    <row r="298" spans="1:11" x14ac:dyDescent="0.2">
      <c r="A298" s="11"/>
      <c r="B298" s="11" t="s">
        <v>643</v>
      </c>
      <c r="C298" s="57">
        <v>0.5</v>
      </c>
      <c r="D298" s="66">
        <v>0</v>
      </c>
      <c r="E298" s="66"/>
      <c r="F298" s="66"/>
      <c r="G298" s="66"/>
      <c r="H298" s="58">
        <f t="shared" si="27"/>
        <v>0</v>
      </c>
      <c r="I298" s="68">
        <f t="shared" si="29"/>
        <v>0</v>
      </c>
      <c r="J298" s="57">
        <v>1.5</v>
      </c>
      <c r="K298" s="57">
        <f t="shared" si="30"/>
        <v>0</v>
      </c>
    </row>
    <row r="299" spans="1:11" x14ac:dyDescent="0.2">
      <c r="A299" s="11"/>
      <c r="B299" s="11" t="s">
        <v>662</v>
      </c>
      <c r="C299" s="57">
        <v>0.5</v>
      </c>
      <c r="D299" s="66">
        <v>1812</v>
      </c>
      <c r="E299" s="66">
        <v>0</v>
      </c>
      <c r="F299" s="66"/>
      <c r="G299" s="66"/>
      <c r="H299" s="58">
        <f t="shared" si="27"/>
        <v>1812</v>
      </c>
      <c r="I299" s="68">
        <f t="shared" si="29"/>
        <v>151</v>
      </c>
      <c r="J299" s="57">
        <v>1.5</v>
      </c>
      <c r="K299" s="57">
        <f t="shared" si="30"/>
        <v>226.5</v>
      </c>
    </row>
    <row r="300" spans="1:11" x14ac:dyDescent="0.2">
      <c r="A300" s="11"/>
      <c r="B300" s="11" t="s">
        <v>644</v>
      </c>
      <c r="C300" s="57">
        <v>0.5</v>
      </c>
      <c r="D300" s="66"/>
      <c r="E300" s="66">
        <v>80</v>
      </c>
      <c r="F300" s="66"/>
      <c r="G300" s="66"/>
      <c r="H300" s="58">
        <f t="shared" si="27"/>
        <v>80</v>
      </c>
      <c r="I300" s="68">
        <f t="shared" si="29"/>
        <v>6.666666666666667</v>
      </c>
      <c r="J300" s="57">
        <v>1.5</v>
      </c>
      <c r="K300" s="57">
        <f t="shared" si="30"/>
        <v>10</v>
      </c>
    </row>
    <row r="301" spans="1:11" x14ac:dyDescent="0.2">
      <c r="A301" s="70"/>
      <c r="B301" s="11" t="s">
        <v>674</v>
      </c>
      <c r="C301" s="57">
        <v>0.5</v>
      </c>
      <c r="D301" s="66"/>
      <c r="E301" s="66">
        <v>156</v>
      </c>
      <c r="F301" s="66"/>
      <c r="G301" s="66"/>
      <c r="H301" s="58">
        <f t="shared" si="27"/>
        <v>156</v>
      </c>
      <c r="I301" s="68">
        <f t="shared" si="29"/>
        <v>13</v>
      </c>
      <c r="J301" s="57">
        <v>1.5</v>
      </c>
      <c r="K301" s="57">
        <f t="shared" si="30"/>
        <v>19.5</v>
      </c>
    </row>
    <row r="302" spans="1:11" x14ac:dyDescent="0.2">
      <c r="A302" s="70"/>
      <c r="B302" s="11" t="s">
        <v>674</v>
      </c>
      <c r="C302" s="57">
        <v>0.5</v>
      </c>
      <c r="D302" s="66"/>
      <c r="E302" s="66">
        <v>0</v>
      </c>
      <c r="F302" s="66"/>
      <c r="G302" s="66"/>
      <c r="H302" s="58">
        <f t="shared" si="27"/>
        <v>0</v>
      </c>
      <c r="I302" s="68">
        <f t="shared" si="29"/>
        <v>0</v>
      </c>
      <c r="J302" s="57">
        <v>1.5</v>
      </c>
      <c r="K302" s="57">
        <f t="shared" si="30"/>
        <v>0</v>
      </c>
    </row>
    <row r="303" spans="1:11" x14ac:dyDescent="0.2">
      <c r="A303" s="11"/>
      <c r="B303" s="11" t="s">
        <v>645</v>
      </c>
      <c r="C303" s="57">
        <v>0.5</v>
      </c>
      <c r="D303" s="66"/>
      <c r="E303" s="66"/>
      <c r="F303" s="66"/>
      <c r="G303" s="66"/>
      <c r="H303" s="58">
        <f t="shared" si="27"/>
        <v>0</v>
      </c>
      <c r="I303" s="68">
        <f t="shared" si="29"/>
        <v>0</v>
      </c>
      <c r="J303" s="57">
        <v>1.5</v>
      </c>
      <c r="K303" s="57">
        <f t="shared" si="30"/>
        <v>0</v>
      </c>
    </row>
    <row r="304" spans="1:11" x14ac:dyDescent="0.2">
      <c r="A304" s="70"/>
      <c r="B304" s="11" t="s">
        <v>646</v>
      </c>
      <c r="C304" s="57">
        <v>0.5</v>
      </c>
      <c r="D304" s="66"/>
      <c r="E304" s="66">
        <v>0</v>
      </c>
      <c r="F304" s="66"/>
      <c r="G304" s="66"/>
      <c r="H304" s="58">
        <f t="shared" si="27"/>
        <v>0</v>
      </c>
      <c r="I304" s="68">
        <f t="shared" ref="I304:I367" si="31">SUM(H304/12)</f>
        <v>0</v>
      </c>
      <c r="J304" s="57">
        <v>1.5</v>
      </c>
      <c r="K304" s="57">
        <f t="shared" ref="K304:K367" si="32">SUM(J304*I304)</f>
        <v>0</v>
      </c>
    </row>
    <row r="305" spans="1:11" x14ac:dyDescent="0.2">
      <c r="A305" s="70"/>
      <c r="B305" s="11" t="s">
        <v>647</v>
      </c>
      <c r="C305" s="57">
        <v>0.5</v>
      </c>
      <c r="D305" s="66"/>
      <c r="E305" s="66">
        <v>403</v>
      </c>
      <c r="F305" s="66"/>
      <c r="G305" s="66"/>
      <c r="H305" s="58">
        <f t="shared" si="27"/>
        <v>403</v>
      </c>
      <c r="I305" s="68">
        <f t="shared" si="31"/>
        <v>33.583333333333336</v>
      </c>
      <c r="J305" s="57">
        <v>1.5</v>
      </c>
      <c r="K305" s="57">
        <f t="shared" si="32"/>
        <v>50.375</v>
      </c>
    </row>
    <row r="306" spans="1:11" x14ac:dyDescent="0.2">
      <c r="A306" s="70"/>
      <c r="B306" s="11" t="s">
        <v>648</v>
      </c>
      <c r="C306" s="57">
        <v>0.5</v>
      </c>
      <c r="D306" s="66"/>
      <c r="E306" s="66">
        <v>132</v>
      </c>
      <c r="F306" s="66"/>
      <c r="G306" s="66"/>
      <c r="H306" s="58">
        <f t="shared" si="27"/>
        <v>132</v>
      </c>
      <c r="I306" s="68">
        <f t="shared" si="31"/>
        <v>11</v>
      </c>
      <c r="J306" s="57">
        <v>1.5</v>
      </c>
      <c r="K306" s="57">
        <f t="shared" si="32"/>
        <v>16.5</v>
      </c>
    </row>
    <row r="307" spans="1:11" x14ac:dyDescent="0.2">
      <c r="A307" s="70"/>
      <c r="B307" s="11" t="s">
        <v>661</v>
      </c>
      <c r="C307" s="57">
        <v>0.5</v>
      </c>
      <c r="D307" s="66"/>
      <c r="E307" s="66">
        <v>874</v>
      </c>
      <c r="F307" s="66"/>
      <c r="G307" s="66"/>
      <c r="H307" s="58">
        <f t="shared" si="27"/>
        <v>874</v>
      </c>
      <c r="I307" s="68">
        <f t="shared" si="31"/>
        <v>72.833333333333329</v>
      </c>
      <c r="J307" s="57">
        <v>1.5</v>
      </c>
      <c r="K307" s="57">
        <f t="shared" si="32"/>
        <v>109.25</v>
      </c>
    </row>
    <row r="308" spans="1:11" ht="54.5" customHeight="1" x14ac:dyDescent="0.2">
      <c r="A308" s="11"/>
      <c r="B308" s="11" t="s">
        <v>649</v>
      </c>
      <c r="C308" s="57">
        <v>0.5</v>
      </c>
      <c r="D308" s="66"/>
      <c r="E308" s="66">
        <v>643</v>
      </c>
      <c r="F308" s="66">
        <v>658</v>
      </c>
      <c r="G308" s="66"/>
      <c r="H308" s="58">
        <f t="shared" si="27"/>
        <v>1301</v>
      </c>
      <c r="I308" s="68">
        <f t="shared" si="31"/>
        <v>108.41666666666667</v>
      </c>
      <c r="J308" s="57">
        <v>1.5</v>
      </c>
      <c r="K308" s="57">
        <f t="shared" si="32"/>
        <v>162.625</v>
      </c>
    </row>
    <row r="309" spans="1:11" x14ac:dyDescent="0.2">
      <c r="A309" s="70"/>
      <c r="B309" s="11" t="s">
        <v>650</v>
      </c>
      <c r="C309" s="57">
        <v>0.5</v>
      </c>
      <c r="D309" s="66"/>
      <c r="E309" s="66">
        <v>0</v>
      </c>
      <c r="F309" s="66"/>
      <c r="G309" s="66"/>
      <c r="H309" s="58">
        <f t="shared" si="27"/>
        <v>0</v>
      </c>
      <c r="I309" s="68">
        <f t="shared" si="31"/>
        <v>0</v>
      </c>
      <c r="J309" s="57">
        <v>1.5</v>
      </c>
      <c r="K309" s="57">
        <f t="shared" si="32"/>
        <v>0</v>
      </c>
    </row>
    <row r="310" spans="1:11" x14ac:dyDescent="0.2">
      <c r="A310" s="70"/>
      <c r="B310" s="37" t="s">
        <v>889</v>
      </c>
      <c r="C310" s="57">
        <v>1.5</v>
      </c>
      <c r="D310" s="66">
        <v>570</v>
      </c>
      <c r="E310" s="66"/>
      <c r="F310" s="66"/>
      <c r="G310" s="66"/>
      <c r="H310" s="71">
        <f t="shared" si="27"/>
        <v>570</v>
      </c>
      <c r="I310" s="68">
        <f t="shared" si="31"/>
        <v>47.5</v>
      </c>
      <c r="J310" s="57">
        <v>4.5</v>
      </c>
      <c r="K310" s="57">
        <f t="shared" si="32"/>
        <v>213.75</v>
      </c>
    </row>
    <row r="311" spans="1:11" x14ac:dyDescent="0.2">
      <c r="A311" s="70"/>
      <c r="B311" s="11" t="s">
        <v>888</v>
      </c>
      <c r="C311" s="57">
        <v>0.8</v>
      </c>
      <c r="D311" s="66">
        <v>44</v>
      </c>
      <c r="E311" s="66"/>
      <c r="F311" s="66"/>
      <c r="G311" s="66"/>
      <c r="H311" s="58">
        <f t="shared" si="27"/>
        <v>44</v>
      </c>
      <c r="I311" s="68">
        <f t="shared" si="31"/>
        <v>3.6666666666666665</v>
      </c>
      <c r="J311" s="57">
        <v>2.4000000000000004</v>
      </c>
      <c r="K311" s="57">
        <f t="shared" si="32"/>
        <v>8.8000000000000007</v>
      </c>
    </row>
    <row r="312" spans="1:11" x14ac:dyDescent="0.2">
      <c r="A312" s="70"/>
      <c r="B312" s="11" t="s">
        <v>890</v>
      </c>
      <c r="C312" s="57">
        <v>0.8</v>
      </c>
      <c r="D312" s="66">
        <v>0</v>
      </c>
      <c r="E312" s="66"/>
      <c r="F312" s="66"/>
      <c r="G312" s="66"/>
      <c r="H312" s="58">
        <f t="shared" si="27"/>
        <v>0</v>
      </c>
      <c r="I312" s="68">
        <f t="shared" si="31"/>
        <v>0</v>
      </c>
      <c r="J312" s="57">
        <v>2.4000000000000004</v>
      </c>
      <c r="K312" s="57">
        <f t="shared" si="32"/>
        <v>0</v>
      </c>
    </row>
    <row r="313" spans="1:11" x14ac:dyDescent="0.2">
      <c r="A313" s="70"/>
      <c r="B313" s="11" t="s">
        <v>891</v>
      </c>
      <c r="C313" s="57">
        <v>0.8</v>
      </c>
      <c r="D313" s="66">
        <v>0</v>
      </c>
      <c r="E313" s="66"/>
      <c r="F313" s="66"/>
      <c r="G313" s="66"/>
      <c r="H313" s="58">
        <f t="shared" si="27"/>
        <v>0</v>
      </c>
      <c r="I313" s="68">
        <f t="shared" si="31"/>
        <v>0</v>
      </c>
      <c r="J313" s="57">
        <v>2.4000000000000004</v>
      </c>
      <c r="K313" s="57">
        <f t="shared" si="32"/>
        <v>0</v>
      </c>
    </row>
    <row r="314" spans="1:11" x14ac:dyDescent="0.2">
      <c r="A314" s="70"/>
      <c r="B314" s="11" t="s">
        <v>892</v>
      </c>
      <c r="C314" s="57">
        <v>0.8</v>
      </c>
      <c r="D314" s="66">
        <v>437</v>
      </c>
      <c r="E314" s="66"/>
      <c r="F314" s="66"/>
      <c r="G314" s="66"/>
      <c r="H314" s="58">
        <f t="shared" si="27"/>
        <v>437</v>
      </c>
      <c r="I314" s="68">
        <f t="shared" si="31"/>
        <v>36.416666666666664</v>
      </c>
      <c r="J314" s="57">
        <v>2.4000000000000004</v>
      </c>
      <c r="K314" s="57">
        <f t="shared" si="32"/>
        <v>87.4</v>
      </c>
    </row>
    <row r="315" spans="1:11" x14ac:dyDescent="0.2">
      <c r="A315" s="70"/>
      <c r="B315" s="11" t="s">
        <v>893</v>
      </c>
      <c r="C315" s="57">
        <v>1.5</v>
      </c>
      <c r="D315" s="66">
        <v>0</v>
      </c>
      <c r="E315" s="66"/>
      <c r="F315" s="66"/>
      <c r="G315" s="66"/>
      <c r="H315" s="58">
        <f t="shared" si="27"/>
        <v>0</v>
      </c>
      <c r="I315" s="68">
        <f t="shared" si="31"/>
        <v>0</v>
      </c>
      <c r="J315" s="57">
        <v>4.5</v>
      </c>
      <c r="K315" s="57">
        <f t="shared" si="32"/>
        <v>0</v>
      </c>
    </row>
    <row r="316" spans="1:11" x14ac:dyDescent="0.2">
      <c r="A316" s="70"/>
      <c r="B316" s="11" t="s">
        <v>894</v>
      </c>
      <c r="C316" s="57">
        <v>1.5</v>
      </c>
      <c r="D316" s="66">
        <v>0</v>
      </c>
      <c r="E316" s="66"/>
      <c r="F316" s="66"/>
      <c r="G316" s="66"/>
      <c r="H316" s="58">
        <f t="shared" si="27"/>
        <v>0</v>
      </c>
      <c r="I316" s="68">
        <f t="shared" si="31"/>
        <v>0</v>
      </c>
      <c r="J316" s="57">
        <v>4.5</v>
      </c>
      <c r="K316" s="57">
        <f t="shared" si="32"/>
        <v>0</v>
      </c>
    </row>
    <row r="317" spans="1:11" x14ac:dyDescent="0.2">
      <c r="A317" s="70"/>
      <c r="B317" s="11" t="s">
        <v>895</v>
      </c>
      <c r="C317" s="57">
        <v>1</v>
      </c>
      <c r="D317" s="66">
        <v>86</v>
      </c>
      <c r="E317" s="66"/>
      <c r="F317" s="66"/>
      <c r="G317" s="66"/>
      <c r="H317" s="58">
        <f t="shared" si="27"/>
        <v>86</v>
      </c>
      <c r="I317" s="68">
        <f t="shared" si="31"/>
        <v>7.166666666666667</v>
      </c>
      <c r="J317" s="57">
        <v>3</v>
      </c>
      <c r="K317" s="57">
        <f t="shared" si="32"/>
        <v>21.5</v>
      </c>
    </row>
    <row r="318" spans="1:11" x14ac:dyDescent="0.2">
      <c r="A318" s="70"/>
      <c r="B318" s="11" t="s">
        <v>896</v>
      </c>
      <c r="C318" s="57">
        <v>1.5</v>
      </c>
      <c r="D318" s="66">
        <v>6</v>
      </c>
      <c r="E318" s="66"/>
      <c r="F318" s="66"/>
      <c r="G318" s="66"/>
      <c r="H318" s="58">
        <f t="shared" si="27"/>
        <v>6</v>
      </c>
      <c r="I318" s="68">
        <f t="shared" si="31"/>
        <v>0.5</v>
      </c>
      <c r="J318" s="57">
        <v>4.5</v>
      </c>
      <c r="K318" s="57">
        <f t="shared" si="32"/>
        <v>2.25</v>
      </c>
    </row>
    <row r="319" spans="1:11" x14ac:dyDescent="0.2">
      <c r="A319" s="70"/>
      <c r="B319" s="11" t="s">
        <v>897</v>
      </c>
      <c r="C319" s="57">
        <v>1</v>
      </c>
      <c r="D319" s="66">
        <v>150</v>
      </c>
      <c r="E319" s="66"/>
      <c r="F319" s="66"/>
      <c r="G319" s="66"/>
      <c r="H319" s="58">
        <f t="shared" si="27"/>
        <v>150</v>
      </c>
      <c r="I319" s="68">
        <f t="shared" si="31"/>
        <v>12.5</v>
      </c>
      <c r="J319" s="57">
        <v>3</v>
      </c>
      <c r="K319" s="57">
        <f t="shared" si="32"/>
        <v>37.5</v>
      </c>
    </row>
    <row r="320" spans="1:11" x14ac:dyDescent="0.2">
      <c r="A320" s="70"/>
      <c r="B320" s="11" t="s">
        <v>898</v>
      </c>
      <c r="C320" s="57">
        <v>1</v>
      </c>
      <c r="D320" s="66">
        <v>288</v>
      </c>
      <c r="E320" s="66"/>
      <c r="F320" s="66"/>
      <c r="G320" s="66"/>
      <c r="H320" s="58">
        <f t="shared" si="27"/>
        <v>288</v>
      </c>
      <c r="I320" s="68">
        <f t="shared" si="31"/>
        <v>24</v>
      </c>
      <c r="J320" s="57">
        <v>3</v>
      </c>
      <c r="K320" s="57">
        <f t="shared" si="32"/>
        <v>72</v>
      </c>
    </row>
    <row r="321" spans="1:11" x14ac:dyDescent="0.2">
      <c r="A321" s="70"/>
      <c r="B321" s="11"/>
      <c r="C321" s="57"/>
      <c r="D321" s="66"/>
      <c r="E321" s="66"/>
      <c r="F321" s="66"/>
      <c r="G321" s="66"/>
      <c r="H321" s="58">
        <f t="shared" si="27"/>
        <v>0</v>
      </c>
      <c r="I321" s="68">
        <f t="shared" si="31"/>
        <v>0</v>
      </c>
      <c r="J321" s="57">
        <v>0</v>
      </c>
      <c r="K321" s="57">
        <f t="shared" si="32"/>
        <v>0</v>
      </c>
    </row>
    <row r="322" spans="1:11" x14ac:dyDescent="0.2">
      <c r="A322" s="70"/>
      <c r="B322" s="11" t="s">
        <v>899</v>
      </c>
      <c r="C322" s="57">
        <v>2</v>
      </c>
      <c r="D322" s="66">
        <v>16</v>
      </c>
      <c r="E322" s="66">
        <v>18</v>
      </c>
      <c r="F322" s="66">
        <v>24</v>
      </c>
      <c r="G322" s="66"/>
      <c r="H322" s="58">
        <f t="shared" si="27"/>
        <v>58</v>
      </c>
      <c r="I322" s="68">
        <f t="shared" si="31"/>
        <v>4.833333333333333</v>
      </c>
      <c r="J322" s="57">
        <v>6</v>
      </c>
      <c r="K322" s="57">
        <f t="shared" si="32"/>
        <v>29</v>
      </c>
    </row>
    <row r="323" spans="1:11" x14ac:dyDescent="0.2">
      <c r="A323" s="70"/>
      <c r="B323" s="11" t="s">
        <v>900</v>
      </c>
      <c r="C323" s="57">
        <v>2</v>
      </c>
      <c r="D323" s="66">
        <v>44</v>
      </c>
      <c r="E323" s="66">
        <v>47</v>
      </c>
      <c r="F323" s="66">
        <v>42</v>
      </c>
      <c r="G323" s="66"/>
      <c r="H323" s="58">
        <f t="shared" si="27"/>
        <v>133</v>
      </c>
      <c r="I323" s="68">
        <f t="shared" si="31"/>
        <v>11.083333333333334</v>
      </c>
      <c r="J323" s="57">
        <v>6</v>
      </c>
      <c r="K323" s="57">
        <f t="shared" si="32"/>
        <v>66.5</v>
      </c>
    </row>
    <row r="324" spans="1:11" x14ac:dyDescent="0.2">
      <c r="A324" s="70"/>
      <c r="B324" s="11" t="s">
        <v>901</v>
      </c>
      <c r="C324" s="57">
        <v>2</v>
      </c>
      <c r="D324" s="66">
        <v>21</v>
      </c>
      <c r="E324" s="66">
        <v>125</v>
      </c>
      <c r="F324" s="66">
        <v>45</v>
      </c>
      <c r="G324" s="66"/>
      <c r="H324" s="58">
        <f t="shared" ref="H324:H387" si="33">SUM(D324:G324)</f>
        <v>191</v>
      </c>
      <c r="I324" s="68">
        <f t="shared" si="31"/>
        <v>15.916666666666666</v>
      </c>
      <c r="J324" s="57">
        <v>6</v>
      </c>
      <c r="K324" s="57">
        <f t="shared" si="32"/>
        <v>95.5</v>
      </c>
    </row>
    <row r="325" spans="1:11" x14ac:dyDescent="0.2">
      <c r="A325" s="70"/>
      <c r="B325" s="11" t="s">
        <v>902</v>
      </c>
      <c r="C325" s="57">
        <v>2</v>
      </c>
      <c r="D325" s="66">
        <v>39</v>
      </c>
      <c r="E325" s="66">
        <v>32</v>
      </c>
      <c r="F325" s="66"/>
      <c r="G325" s="66"/>
      <c r="H325" s="58">
        <f t="shared" si="33"/>
        <v>71</v>
      </c>
      <c r="I325" s="68">
        <f t="shared" si="31"/>
        <v>5.916666666666667</v>
      </c>
      <c r="J325" s="57">
        <v>6</v>
      </c>
      <c r="K325" s="57">
        <f t="shared" si="32"/>
        <v>35.5</v>
      </c>
    </row>
    <row r="326" spans="1:11" x14ac:dyDescent="0.2">
      <c r="A326" s="70"/>
      <c r="B326" s="11" t="s">
        <v>903</v>
      </c>
      <c r="C326" s="57">
        <v>1.5</v>
      </c>
      <c r="D326" s="66">
        <v>200</v>
      </c>
      <c r="E326" s="66"/>
      <c r="F326" s="66"/>
      <c r="G326" s="66"/>
      <c r="H326" s="58">
        <f t="shared" si="33"/>
        <v>200</v>
      </c>
      <c r="I326" s="68">
        <f t="shared" si="31"/>
        <v>16.666666666666668</v>
      </c>
      <c r="J326" s="57">
        <v>4.5</v>
      </c>
      <c r="K326" s="57">
        <f t="shared" si="32"/>
        <v>75</v>
      </c>
    </row>
    <row r="327" spans="1:11" x14ac:dyDescent="0.2">
      <c r="A327" s="70"/>
      <c r="B327" s="11" t="s">
        <v>904</v>
      </c>
      <c r="C327" s="57">
        <v>2</v>
      </c>
      <c r="D327" s="66">
        <v>120</v>
      </c>
      <c r="E327" s="66"/>
      <c r="F327" s="66"/>
      <c r="G327" s="66"/>
      <c r="H327" s="58">
        <f t="shared" si="33"/>
        <v>120</v>
      </c>
      <c r="I327" s="68">
        <f t="shared" si="31"/>
        <v>10</v>
      </c>
      <c r="J327" s="57">
        <v>6</v>
      </c>
      <c r="K327" s="57">
        <f t="shared" si="32"/>
        <v>60</v>
      </c>
    </row>
    <row r="328" spans="1:11" x14ac:dyDescent="0.2">
      <c r="A328" s="70"/>
      <c r="B328" s="11" t="s">
        <v>905</v>
      </c>
      <c r="C328" s="57">
        <v>2</v>
      </c>
      <c r="D328" s="66">
        <v>38</v>
      </c>
      <c r="E328" s="66"/>
      <c r="F328" s="66"/>
      <c r="G328" s="66"/>
      <c r="H328" s="58">
        <f t="shared" si="33"/>
        <v>38</v>
      </c>
      <c r="I328" s="68">
        <f t="shared" si="31"/>
        <v>3.1666666666666665</v>
      </c>
      <c r="J328" s="57">
        <v>6</v>
      </c>
      <c r="K328" s="57">
        <f t="shared" si="32"/>
        <v>19</v>
      </c>
    </row>
    <row r="329" spans="1:11" x14ac:dyDescent="0.2">
      <c r="A329" s="70"/>
      <c r="B329" s="11" t="s">
        <v>906</v>
      </c>
      <c r="C329" s="57">
        <v>2</v>
      </c>
      <c r="D329" s="66">
        <v>111</v>
      </c>
      <c r="E329" s="66"/>
      <c r="F329" s="66"/>
      <c r="G329" s="66"/>
      <c r="H329" s="58">
        <f t="shared" si="33"/>
        <v>111</v>
      </c>
      <c r="I329" s="68">
        <f t="shared" si="31"/>
        <v>9.25</v>
      </c>
      <c r="J329" s="57">
        <v>6</v>
      </c>
      <c r="K329" s="57">
        <f t="shared" si="32"/>
        <v>55.5</v>
      </c>
    </row>
    <row r="330" spans="1:11" x14ac:dyDescent="0.2">
      <c r="A330" s="70"/>
      <c r="B330" s="11" t="s">
        <v>907</v>
      </c>
      <c r="C330" s="57">
        <v>2</v>
      </c>
      <c r="D330" s="66">
        <v>80</v>
      </c>
      <c r="E330" s="66"/>
      <c r="F330" s="66"/>
      <c r="G330" s="66"/>
      <c r="H330" s="58">
        <f t="shared" si="33"/>
        <v>80</v>
      </c>
      <c r="I330" s="68">
        <f t="shared" si="31"/>
        <v>6.666666666666667</v>
      </c>
      <c r="J330" s="57">
        <v>6</v>
      </c>
      <c r="K330" s="57">
        <f t="shared" si="32"/>
        <v>40</v>
      </c>
    </row>
    <row r="331" spans="1:11" x14ac:dyDescent="0.2">
      <c r="A331" s="70"/>
      <c r="B331" s="11" t="s">
        <v>908</v>
      </c>
      <c r="C331" s="57">
        <v>2</v>
      </c>
      <c r="D331" s="66">
        <v>176</v>
      </c>
      <c r="E331" s="66"/>
      <c r="F331" s="66"/>
      <c r="G331" s="66"/>
      <c r="H331" s="58">
        <f t="shared" si="33"/>
        <v>176</v>
      </c>
      <c r="I331" s="68">
        <f t="shared" si="31"/>
        <v>14.666666666666666</v>
      </c>
      <c r="J331" s="57">
        <v>6</v>
      </c>
      <c r="K331" s="57">
        <f t="shared" si="32"/>
        <v>88</v>
      </c>
    </row>
    <row r="332" spans="1:11" x14ac:dyDescent="0.2">
      <c r="A332" s="70"/>
      <c r="B332" s="11" t="s">
        <v>909</v>
      </c>
      <c r="C332" s="57">
        <v>2</v>
      </c>
      <c r="D332" s="66">
        <v>30</v>
      </c>
      <c r="E332" s="66">
        <v>18</v>
      </c>
      <c r="F332" s="66"/>
      <c r="G332" s="66"/>
      <c r="H332" s="58">
        <f t="shared" si="33"/>
        <v>48</v>
      </c>
      <c r="I332" s="68">
        <f t="shared" si="31"/>
        <v>4</v>
      </c>
      <c r="J332" s="57">
        <v>6</v>
      </c>
      <c r="K332" s="57">
        <f t="shared" si="32"/>
        <v>24</v>
      </c>
    </row>
    <row r="333" spans="1:11" x14ac:dyDescent="0.2">
      <c r="A333" s="70"/>
      <c r="B333" s="11" t="s">
        <v>910</v>
      </c>
      <c r="C333" s="57">
        <v>2</v>
      </c>
      <c r="D333" s="66">
        <v>25</v>
      </c>
      <c r="E333" s="66"/>
      <c r="F333" s="66"/>
      <c r="G333" s="66"/>
      <c r="H333" s="58">
        <f t="shared" si="33"/>
        <v>25</v>
      </c>
      <c r="I333" s="68">
        <f t="shared" si="31"/>
        <v>2.0833333333333335</v>
      </c>
      <c r="J333" s="57">
        <v>6</v>
      </c>
      <c r="K333" s="57">
        <f t="shared" si="32"/>
        <v>12.5</v>
      </c>
    </row>
    <row r="334" spans="1:11" x14ac:dyDescent="0.2">
      <c r="A334" s="70"/>
      <c r="B334" s="11" t="s">
        <v>911</v>
      </c>
      <c r="C334" s="57">
        <v>2</v>
      </c>
      <c r="D334" s="66">
        <v>127</v>
      </c>
      <c r="E334" s="66"/>
      <c r="F334" s="66"/>
      <c r="G334" s="66"/>
      <c r="H334" s="58">
        <f t="shared" si="33"/>
        <v>127</v>
      </c>
      <c r="I334" s="68">
        <f t="shared" si="31"/>
        <v>10.583333333333334</v>
      </c>
      <c r="J334" s="57">
        <v>6</v>
      </c>
      <c r="K334" s="57">
        <f t="shared" si="32"/>
        <v>63.5</v>
      </c>
    </row>
    <row r="335" spans="1:11" x14ac:dyDescent="0.2">
      <c r="A335" s="70"/>
      <c r="B335" s="11" t="s">
        <v>912</v>
      </c>
      <c r="C335" s="57">
        <v>2</v>
      </c>
      <c r="D335" s="66">
        <v>16</v>
      </c>
      <c r="E335" s="66">
        <v>13</v>
      </c>
      <c r="F335" s="66">
        <v>18</v>
      </c>
      <c r="G335" s="66"/>
      <c r="H335" s="58">
        <f t="shared" si="33"/>
        <v>47</v>
      </c>
      <c r="I335" s="68">
        <f t="shared" si="31"/>
        <v>3.9166666666666665</v>
      </c>
      <c r="J335" s="57">
        <v>6</v>
      </c>
      <c r="K335" s="57">
        <f t="shared" si="32"/>
        <v>23.5</v>
      </c>
    </row>
    <row r="336" spans="1:11" x14ac:dyDescent="0.2">
      <c r="A336" s="70"/>
      <c r="B336" s="11" t="s">
        <v>913</v>
      </c>
      <c r="C336" s="57">
        <v>2</v>
      </c>
      <c r="D336" s="66">
        <v>8</v>
      </c>
      <c r="E336" s="66"/>
      <c r="F336" s="66"/>
      <c r="G336" s="66"/>
      <c r="H336" s="58">
        <f t="shared" si="33"/>
        <v>8</v>
      </c>
      <c r="I336" s="68">
        <f t="shared" si="31"/>
        <v>0.66666666666666663</v>
      </c>
      <c r="J336" s="57">
        <v>6</v>
      </c>
      <c r="K336" s="57">
        <f t="shared" si="32"/>
        <v>4</v>
      </c>
    </row>
    <row r="337" spans="1:11" x14ac:dyDescent="0.2">
      <c r="A337" s="70"/>
      <c r="B337" s="11" t="s">
        <v>914</v>
      </c>
      <c r="C337" s="57">
        <v>2</v>
      </c>
      <c r="D337" s="66">
        <v>22</v>
      </c>
      <c r="E337" s="66">
        <v>48</v>
      </c>
      <c r="F337" s="66"/>
      <c r="G337" s="66"/>
      <c r="H337" s="58">
        <f t="shared" si="33"/>
        <v>70</v>
      </c>
      <c r="I337" s="68">
        <f t="shared" si="31"/>
        <v>5.833333333333333</v>
      </c>
      <c r="J337" s="57">
        <v>6</v>
      </c>
      <c r="K337" s="57">
        <f t="shared" si="32"/>
        <v>35</v>
      </c>
    </row>
    <row r="338" spans="1:11" x14ac:dyDescent="0.2">
      <c r="A338" s="70"/>
      <c r="B338" s="11" t="s">
        <v>915</v>
      </c>
      <c r="C338" s="57">
        <v>2</v>
      </c>
      <c r="D338" s="66">
        <v>42</v>
      </c>
      <c r="E338" s="66">
        <v>9</v>
      </c>
      <c r="F338" s="66"/>
      <c r="G338" s="66"/>
      <c r="H338" s="58">
        <f t="shared" si="33"/>
        <v>51</v>
      </c>
      <c r="I338" s="68">
        <f t="shared" si="31"/>
        <v>4.25</v>
      </c>
      <c r="J338" s="57">
        <v>6</v>
      </c>
      <c r="K338" s="57">
        <f t="shared" si="32"/>
        <v>25.5</v>
      </c>
    </row>
    <row r="339" spans="1:11" x14ac:dyDescent="0.2">
      <c r="A339" s="70"/>
      <c r="B339" s="11" t="s">
        <v>916</v>
      </c>
      <c r="C339" s="57">
        <v>2.5</v>
      </c>
      <c r="D339" s="66">
        <v>5</v>
      </c>
      <c r="E339" s="66">
        <v>50</v>
      </c>
      <c r="F339" s="66">
        <v>39</v>
      </c>
      <c r="G339" s="66"/>
      <c r="H339" s="58">
        <f t="shared" si="33"/>
        <v>94</v>
      </c>
      <c r="I339" s="68">
        <f t="shared" si="31"/>
        <v>7.833333333333333</v>
      </c>
      <c r="J339" s="57">
        <v>7.5</v>
      </c>
      <c r="K339" s="57">
        <f t="shared" si="32"/>
        <v>58.75</v>
      </c>
    </row>
    <row r="340" spans="1:11" x14ac:dyDescent="0.2">
      <c r="A340" s="70"/>
      <c r="B340" s="11" t="s">
        <v>917</v>
      </c>
      <c r="C340" s="57">
        <v>2.5</v>
      </c>
      <c r="D340" s="66">
        <v>6</v>
      </c>
      <c r="E340" s="66">
        <v>7</v>
      </c>
      <c r="F340" s="66">
        <v>6</v>
      </c>
      <c r="G340" s="66"/>
      <c r="H340" s="58">
        <f t="shared" si="33"/>
        <v>19</v>
      </c>
      <c r="I340" s="68">
        <f t="shared" si="31"/>
        <v>1.5833333333333333</v>
      </c>
      <c r="J340" s="57">
        <v>7.5</v>
      </c>
      <c r="K340" s="57">
        <f t="shared" si="32"/>
        <v>11.875</v>
      </c>
    </row>
    <row r="341" spans="1:11" x14ac:dyDescent="0.2">
      <c r="A341" s="70"/>
      <c r="B341" s="11" t="s">
        <v>918</v>
      </c>
      <c r="C341" s="57">
        <v>2</v>
      </c>
      <c r="D341" s="66">
        <v>15</v>
      </c>
      <c r="E341" s="66">
        <v>25</v>
      </c>
      <c r="F341" s="66">
        <v>10</v>
      </c>
      <c r="G341" s="66"/>
      <c r="H341" s="58">
        <f t="shared" si="33"/>
        <v>50</v>
      </c>
      <c r="I341" s="68">
        <f t="shared" si="31"/>
        <v>4.166666666666667</v>
      </c>
      <c r="J341" s="57">
        <v>6</v>
      </c>
      <c r="K341" s="57">
        <f t="shared" si="32"/>
        <v>25</v>
      </c>
    </row>
    <row r="342" spans="1:11" x14ac:dyDescent="0.2">
      <c r="A342" s="70"/>
      <c r="B342" s="11" t="s">
        <v>919</v>
      </c>
      <c r="C342" s="57">
        <v>2</v>
      </c>
      <c r="D342" s="66">
        <v>137</v>
      </c>
      <c r="E342" s="66">
        <v>79</v>
      </c>
      <c r="F342" s="66">
        <v>31</v>
      </c>
      <c r="G342" s="66"/>
      <c r="H342" s="58">
        <f t="shared" si="33"/>
        <v>247</v>
      </c>
      <c r="I342" s="68">
        <f t="shared" si="31"/>
        <v>20.583333333333332</v>
      </c>
      <c r="J342" s="57">
        <v>6</v>
      </c>
      <c r="K342" s="57">
        <f t="shared" si="32"/>
        <v>123.5</v>
      </c>
    </row>
    <row r="343" spans="1:11" x14ac:dyDescent="0.2">
      <c r="A343" s="70"/>
      <c r="B343" s="11" t="s">
        <v>920</v>
      </c>
      <c r="C343" s="57">
        <v>2</v>
      </c>
      <c r="D343" s="66">
        <v>27</v>
      </c>
      <c r="E343" s="66">
        <v>20</v>
      </c>
      <c r="F343" s="66"/>
      <c r="G343" s="66"/>
      <c r="H343" s="58">
        <f t="shared" si="33"/>
        <v>47</v>
      </c>
      <c r="I343" s="68">
        <f t="shared" si="31"/>
        <v>3.9166666666666665</v>
      </c>
      <c r="J343" s="57">
        <v>6</v>
      </c>
      <c r="K343" s="57">
        <f t="shared" si="32"/>
        <v>23.5</v>
      </c>
    </row>
    <row r="344" spans="1:11" x14ac:dyDescent="0.2">
      <c r="A344" s="70"/>
      <c r="B344" s="11" t="s">
        <v>921</v>
      </c>
      <c r="C344" s="57">
        <v>2</v>
      </c>
      <c r="D344" s="66">
        <v>59</v>
      </c>
      <c r="E344" s="66">
        <v>78</v>
      </c>
      <c r="F344" s="66">
        <v>30</v>
      </c>
      <c r="G344" s="66"/>
      <c r="H344" s="58">
        <f t="shared" si="33"/>
        <v>167</v>
      </c>
      <c r="I344" s="68">
        <f t="shared" si="31"/>
        <v>13.916666666666666</v>
      </c>
      <c r="J344" s="57">
        <v>6</v>
      </c>
      <c r="K344" s="57">
        <f t="shared" si="32"/>
        <v>83.5</v>
      </c>
    </row>
    <row r="345" spans="1:11" x14ac:dyDescent="0.2">
      <c r="A345" s="70"/>
      <c r="B345" s="11" t="s">
        <v>922</v>
      </c>
      <c r="C345" s="57">
        <v>2</v>
      </c>
      <c r="D345" s="66">
        <v>172</v>
      </c>
      <c r="E345" s="66"/>
      <c r="F345" s="66"/>
      <c r="G345" s="66"/>
      <c r="H345" s="58">
        <f t="shared" si="33"/>
        <v>172</v>
      </c>
      <c r="I345" s="68">
        <f t="shared" si="31"/>
        <v>14.333333333333334</v>
      </c>
      <c r="J345" s="57">
        <v>6</v>
      </c>
      <c r="K345" s="57">
        <f t="shared" si="32"/>
        <v>86</v>
      </c>
    </row>
    <row r="346" spans="1:11" x14ac:dyDescent="0.2">
      <c r="A346" s="70"/>
      <c r="B346" s="11" t="s">
        <v>923</v>
      </c>
      <c r="C346" s="57">
        <v>3</v>
      </c>
      <c r="D346" s="66">
        <v>8</v>
      </c>
      <c r="E346" s="66"/>
      <c r="F346" s="66"/>
      <c r="G346" s="66"/>
      <c r="H346" s="58">
        <f t="shared" si="33"/>
        <v>8</v>
      </c>
      <c r="I346" s="68">
        <f t="shared" si="31"/>
        <v>0.66666666666666663</v>
      </c>
      <c r="J346" s="57">
        <v>9</v>
      </c>
      <c r="K346" s="57">
        <f t="shared" si="32"/>
        <v>6</v>
      </c>
    </row>
    <row r="347" spans="1:11" x14ac:dyDescent="0.2">
      <c r="A347" s="70"/>
      <c r="B347" s="11" t="s">
        <v>924</v>
      </c>
      <c r="C347" s="57">
        <v>2</v>
      </c>
      <c r="D347" s="66">
        <v>10</v>
      </c>
      <c r="E347" s="66">
        <v>25</v>
      </c>
      <c r="F347" s="66"/>
      <c r="G347" s="66"/>
      <c r="H347" s="58">
        <f t="shared" si="33"/>
        <v>35</v>
      </c>
      <c r="I347" s="68">
        <f t="shared" si="31"/>
        <v>2.9166666666666665</v>
      </c>
      <c r="J347" s="57">
        <v>6</v>
      </c>
      <c r="K347" s="57">
        <f t="shared" si="32"/>
        <v>17.5</v>
      </c>
    </row>
    <row r="348" spans="1:11" x14ac:dyDescent="0.2">
      <c r="A348" s="70"/>
      <c r="B348" s="11" t="s">
        <v>925</v>
      </c>
      <c r="C348" s="57">
        <v>2</v>
      </c>
      <c r="D348" s="66">
        <v>25</v>
      </c>
      <c r="E348" s="66">
        <v>13</v>
      </c>
      <c r="F348" s="66">
        <v>21</v>
      </c>
      <c r="G348" s="66"/>
      <c r="H348" s="58">
        <f t="shared" si="33"/>
        <v>59</v>
      </c>
      <c r="I348" s="68">
        <f t="shared" si="31"/>
        <v>4.916666666666667</v>
      </c>
      <c r="J348" s="57">
        <v>6</v>
      </c>
      <c r="K348" s="57">
        <f t="shared" si="32"/>
        <v>29.5</v>
      </c>
    </row>
    <row r="349" spans="1:11" x14ac:dyDescent="0.2">
      <c r="A349" s="70"/>
      <c r="B349" s="11" t="s">
        <v>926</v>
      </c>
      <c r="C349" s="57">
        <v>2</v>
      </c>
      <c r="D349" s="66">
        <v>1</v>
      </c>
      <c r="E349" s="66">
        <v>15</v>
      </c>
      <c r="F349" s="66">
        <v>3</v>
      </c>
      <c r="G349" s="66"/>
      <c r="H349" s="58">
        <f t="shared" si="33"/>
        <v>19</v>
      </c>
      <c r="I349" s="68">
        <f t="shared" si="31"/>
        <v>1.5833333333333333</v>
      </c>
      <c r="J349" s="57">
        <v>6</v>
      </c>
      <c r="K349" s="57">
        <f t="shared" si="32"/>
        <v>9.5</v>
      </c>
    </row>
    <row r="350" spans="1:11" x14ac:dyDescent="0.2">
      <c r="A350" s="70"/>
      <c r="B350" s="11" t="s">
        <v>927</v>
      </c>
      <c r="C350" s="57">
        <v>2</v>
      </c>
      <c r="D350" s="66">
        <v>79</v>
      </c>
      <c r="E350" s="66"/>
      <c r="F350" s="66"/>
      <c r="G350" s="66"/>
      <c r="H350" s="58">
        <f t="shared" si="33"/>
        <v>79</v>
      </c>
      <c r="I350" s="68">
        <f t="shared" si="31"/>
        <v>6.583333333333333</v>
      </c>
      <c r="J350" s="57">
        <v>6</v>
      </c>
      <c r="K350" s="57">
        <f t="shared" si="32"/>
        <v>39.5</v>
      </c>
    </row>
    <row r="351" spans="1:11" x14ac:dyDescent="0.2">
      <c r="A351" s="70"/>
      <c r="B351" s="11" t="s">
        <v>413</v>
      </c>
      <c r="C351" s="57">
        <v>1.5</v>
      </c>
      <c r="D351" s="66">
        <v>25</v>
      </c>
      <c r="E351" s="66"/>
      <c r="F351" s="66"/>
      <c r="G351" s="66"/>
      <c r="H351" s="58">
        <f t="shared" si="33"/>
        <v>25</v>
      </c>
      <c r="I351" s="68">
        <f t="shared" si="31"/>
        <v>2.0833333333333335</v>
      </c>
      <c r="J351" s="57">
        <v>4.5</v>
      </c>
      <c r="K351" s="57">
        <f t="shared" si="32"/>
        <v>9.375</v>
      </c>
    </row>
    <row r="352" spans="1:11" x14ac:dyDescent="0.2">
      <c r="A352" s="70"/>
      <c r="B352" s="11" t="s">
        <v>928</v>
      </c>
      <c r="C352" s="57">
        <v>1</v>
      </c>
      <c r="D352" s="66">
        <v>84</v>
      </c>
      <c r="E352" s="66"/>
      <c r="F352" s="66"/>
      <c r="G352" s="66"/>
      <c r="H352" s="58">
        <f t="shared" si="33"/>
        <v>84</v>
      </c>
      <c r="I352" s="68">
        <f t="shared" si="31"/>
        <v>7</v>
      </c>
      <c r="J352" s="57">
        <v>3</v>
      </c>
      <c r="K352" s="57">
        <f t="shared" si="32"/>
        <v>21</v>
      </c>
    </row>
    <row r="353" spans="1:11" x14ac:dyDescent="0.2">
      <c r="A353" s="70"/>
      <c r="B353" s="11" t="s">
        <v>929</v>
      </c>
      <c r="C353" s="57">
        <v>1</v>
      </c>
      <c r="D353" s="66">
        <v>202</v>
      </c>
      <c r="E353" s="66"/>
      <c r="F353" s="66"/>
      <c r="G353" s="66"/>
      <c r="H353" s="58">
        <f t="shared" si="33"/>
        <v>202</v>
      </c>
      <c r="I353" s="68">
        <f t="shared" si="31"/>
        <v>16.833333333333332</v>
      </c>
      <c r="J353" s="57">
        <v>3</v>
      </c>
      <c r="K353" s="57">
        <f t="shared" si="32"/>
        <v>50.5</v>
      </c>
    </row>
    <row r="354" spans="1:11" x14ac:dyDescent="0.2">
      <c r="A354" s="70"/>
      <c r="B354" s="11" t="s">
        <v>930</v>
      </c>
      <c r="C354" s="57">
        <v>1</v>
      </c>
      <c r="D354" s="66">
        <v>68</v>
      </c>
      <c r="E354" s="66"/>
      <c r="F354" s="66"/>
      <c r="G354" s="66"/>
      <c r="H354" s="58">
        <f t="shared" si="33"/>
        <v>68</v>
      </c>
      <c r="I354" s="68">
        <f t="shared" si="31"/>
        <v>5.666666666666667</v>
      </c>
      <c r="J354" s="57">
        <v>3</v>
      </c>
      <c r="K354" s="57">
        <f t="shared" si="32"/>
        <v>17</v>
      </c>
    </row>
    <row r="355" spans="1:11" x14ac:dyDescent="0.2">
      <c r="A355" s="70"/>
      <c r="B355" s="11" t="s">
        <v>931</v>
      </c>
      <c r="C355" s="57">
        <v>1</v>
      </c>
      <c r="D355" s="66">
        <v>13</v>
      </c>
      <c r="E355" s="66"/>
      <c r="F355" s="66"/>
      <c r="G355" s="66"/>
      <c r="H355" s="58">
        <f t="shared" si="33"/>
        <v>13</v>
      </c>
      <c r="I355" s="68">
        <f t="shared" si="31"/>
        <v>1.0833333333333333</v>
      </c>
      <c r="J355" s="57">
        <v>3</v>
      </c>
      <c r="K355" s="57">
        <f t="shared" si="32"/>
        <v>3.25</v>
      </c>
    </row>
    <row r="356" spans="1:11" x14ac:dyDescent="0.2">
      <c r="A356" s="70"/>
      <c r="B356" s="11" t="s">
        <v>932</v>
      </c>
      <c r="C356" s="57">
        <v>1</v>
      </c>
      <c r="D356" s="66">
        <v>64</v>
      </c>
      <c r="E356" s="66"/>
      <c r="F356" s="66"/>
      <c r="G356" s="66"/>
      <c r="H356" s="58">
        <f t="shared" si="33"/>
        <v>64</v>
      </c>
      <c r="I356" s="68">
        <f t="shared" si="31"/>
        <v>5.333333333333333</v>
      </c>
      <c r="J356" s="57">
        <v>3</v>
      </c>
      <c r="K356" s="57">
        <f t="shared" si="32"/>
        <v>16</v>
      </c>
    </row>
    <row r="357" spans="1:11" x14ac:dyDescent="0.2">
      <c r="A357" s="70"/>
      <c r="B357" s="11" t="s">
        <v>933</v>
      </c>
      <c r="C357" s="57">
        <v>1</v>
      </c>
      <c r="D357" s="66">
        <v>29</v>
      </c>
      <c r="E357" s="66"/>
      <c r="F357" s="66"/>
      <c r="G357" s="66"/>
      <c r="H357" s="58">
        <f t="shared" si="33"/>
        <v>29</v>
      </c>
      <c r="I357" s="68">
        <f t="shared" si="31"/>
        <v>2.4166666666666665</v>
      </c>
      <c r="J357" s="57">
        <v>3</v>
      </c>
      <c r="K357" s="57">
        <f t="shared" si="32"/>
        <v>7.25</v>
      </c>
    </row>
    <row r="358" spans="1:11" x14ac:dyDescent="0.2">
      <c r="A358" s="70"/>
      <c r="B358" s="11" t="s">
        <v>934</v>
      </c>
      <c r="C358" s="57">
        <v>1</v>
      </c>
      <c r="D358" s="66">
        <v>42</v>
      </c>
      <c r="E358" s="66"/>
      <c r="F358" s="66"/>
      <c r="G358" s="66"/>
      <c r="H358" s="58">
        <f t="shared" si="33"/>
        <v>42</v>
      </c>
      <c r="I358" s="68">
        <f t="shared" si="31"/>
        <v>3.5</v>
      </c>
      <c r="J358" s="57">
        <v>3</v>
      </c>
      <c r="K358" s="57">
        <f t="shared" si="32"/>
        <v>10.5</v>
      </c>
    </row>
    <row r="359" spans="1:11" x14ac:dyDescent="0.2">
      <c r="A359" s="70"/>
      <c r="B359" s="11" t="s">
        <v>935</v>
      </c>
      <c r="C359" s="57">
        <v>1.5</v>
      </c>
      <c r="D359" s="66">
        <v>42</v>
      </c>
      <c r="E359" s="66"/>
      <c r="F359" s="66"/>
      <c r="G359" s="66"/>
      <c r="H359" s="58">
        <f t="shared" si="33"/>
        <v>42</v>
      </c>
      <c r="I359" s="68">
        <f t="shared" si="31"/>
        <v>3.5</v>
      </c>
      <c r="J359" s="57">
        <v>4.5</v>
      </c>
      <c r="K359" s="57">
        <f t="shared" si="32"/>
        <v>15.75</v>
      </c>
    </row>
    <row r="360" spans="1:11" x14ac:dyDescent="0.2">
      <c r="A360" s="70"/>
      <c r="B360" s="11" t="s">
        <v>936</v>
      </c>
      <c r="C360" s="57">
        <v>1.5</v>
      </c>
      <c r="D360" s="66">
        <v>5</v>
      </c>
      <c r="E360" s="66"/>
      <c r="F360" s="66"/>
      <c r="G360" s="66"/>
      <c r="H360" s="58">
        <f t="shared" si="33"/>
        <v>5</v>
      </c>
      <c r="I360" s="68">
        <f t="shared" si="31"/>
        <v>0.41666666666666669</v>
      </c>
      <c r="J360" s="57">
        <v>4.5</v>
      </c>
      <c r="K360" s="57">
        <f t="shared" si="32"/>
        <v>1.875</v>
      </c>
    </row>
    <row r="361" spans="1:11" x14ac:dyDescent="0.2">
      <c r="A361" s="70"/>
      <c r="B361" s="11" t="s">
        <v>937</v>
      </c>
      <c r="C361" s="57">
        <v>1.5</v>
      </c>
      <c r="D361" s="66">
        <v>40</v>
      </c>
      <c r="E361" s="66"/>
      <c r="F361" s="66"/>
      <c r="G361" s="66"/>
      <c r="H361" s="58">
        <f t="shared" si="33"/>
        <v>40</v>
      </c>
      <c r="I361" s="68">
        <f t="shared" si="31"/>
        <v>3.3333333333333335</v>
      </c>
      <c r="J361" s="57">
        <v>4.5</v>
      </c>
      <c r="K361" s="57">
        <f t="shared" si="32"/>
        <v>15</v>
      </c>
    </row>
    <row r="362" spans="1:11" x14ac:dyDescent="0.2">
      <c r="A362" s="70"/>
      <c r="B362" s="11" t="s">
        <v>938</v>
      </c>
      <c r="C362" s="57">
        <v>1.5</v>
      </c>
      <c r="D362" s="66">
        <v>15</v>
      </c>
      <c r="E362" s="66">
        <v>11</v>
      </c>
      <c r="F362" s="66"/>
      <c r="G362" s="66"/>
      <c r="H362" s="58">
        <f t="shared" si="33"/>
        <v>26</v>
      </c>
      <c r="I362" s="68">
        <f t="shared" si="31"/>
        <v>2.1666666666666665</v>
      </c>
      <c r="J362" s="57">
        <v>4.5</v>
      </c>
      <c r="K362" s="57">
        <f t="shared" si="32"/>
        <v>9.75</v>
      </c>
    </row>
    <row r="363" spans="1:11" x14ac:dyDescent="0.2">
      <c r="A363" s="70"/>
      <c r="B363" s="11" t="s">
        <v>939</v>
      </c>
      <c r="C363" s="57">
        <v>1.5</v>
      </c>
      <c r="D363" s="66">
        <v>6</v>
      </c>
      <c r="E363" s="66"/>
      <c r="F363" s="66"/>
      <c r="G363" s="66"/>
      <c r="H363" s="58">
        <f t="shared" si="33"/>
        <v>6</v>
      </c>
      <c r="I363" s="68">
        <f t="shared" si="31"/>
        <v>0.5</v>
      </c>
      <c r="J363" s="57">
        <v>4.5</v>
      </c>
      <c r="K363" s="57">
        <f t="shared" si="32"/>
        <v>2.25</v>
      </c>
    </row>
    <row r="364" spans="1:11" x14ac:dyDescent="0.2">
      <c r="A364" s="70"/>
      <c r="B364" s="11" t="s">
        <v>940</v>
      </c>
      <c r="C364" s="57">
        <v>1.5</v>
      </c>
      <c r="D364" s="66">
        <v>26</v>
      </c>
      <c r="E364" s="66"/>
      <c r="F364" s="66"/>
      <c r="G364" s="66"/>
      <c r="H364" s="58">
        <f t="shared" si="33"/>
        <v>26</v>
      </c>
      <c r="I364" s="68">
        <f t="shared" si="31"/>
        <v>2.1666666666666665</v>
      </c>
      <c r="J364" s="57">
        <v>4.5</v>
      </c>
      <c r="K364" s="57">
        <f t="shared" si="32"/>
        <v>9.75</v>
      </c>
    </row>
    <row r="365" spans="1:11" x14ac:dyDescent="0.2">
      <c r="A365" s="70"/>
      <c r="B365" s="11" t="s">
        <v>941</v>
      </c>
      <c r="C365" s="57">
        <v>1.5</v>
      </c>
      <c r="D365" s="66">
        <v>25</v>
      </c>
      <c r="E365" s="66"/>
      <c r="F365" s="66"/>
      <c r="G365" s="66"/>
      <c r="H365" s="58">
        <f t="shared" si="33"/>
        <v>25</v>
      </c>
      <c r="I365" s="68">
        <f t="shared" si="31"/>
        <v>2.0833333333333335</v>
      </c>
      <c r="J365" s="57">
        <v>4.5</v>
      </c>
      <c r="K365" s="57">
        <f t="shared" si="32"/>
        <v>9.375</v>
      </c>
    </row>
    <row r="366" spans="1:11" x14ac:dyDescent="0.2">
      <c r="A366" s="70"/>
      <c r="B366" s="11" t="s">
        <v>942</v>
      </c>
      <c r="C366" s="57">
        <v>1.5</v>
      </c>
      <c r="D366" s="66">
        <v>3</v>
      </c>
      <c r="E366" s="66"/>
      <c r="F366" s="66"/>
      <c r="G366" s="66"/>
      <c r="H366" s="58">
        <f t="shared" si="33"/>
        <v>3</v>
      </c>
      <c r="I366" s="68">
        <f t="shared" si="31"/>
        <v>0.25</v>
      </c>
      <c r="J366" s="57">
        <v>4.5</v>
      </c>
      <c r="K366" s="57">
        <f t="shared" si="32"/>
        <v>1.125</v>
      </c>
    </row>
    <row r="367" spans="1:11" x14ac:dyDescent="0.2">
      <c r="A367" s="70"/>
      <c r="B367" s="11" t="s">
        <v>943</v>
      </c>
      <c r="C367" s="57">
        <v>1.5</v>
      </c>
      <c r="D367" s="66">
        <v>12</v>
      </c>
      <c r="E367" s="66"/>
      <c r="F367" s="66"/>
      <c r="G367" s="66"/>
      <c r="H367" s="58">
        <f t="shared" si="33"/>
        <v>12</v>
      </c>
      <c r="I367" s="68">
        <f t="shared" si="31"/>
        <v>1</v>
      </c>
      <c r="J367" s="57">
        <v>4.5</v>
      </c>
      <c r="K367" s="57">
        <f t="shared" si="32"/>
        <v>4.5</v>
      </c>
    </row>
    <row r="368" spans="1:11" x14ac:dyDescent="0.2">
      <c r="A368" s="70"/>
      <c r="B368" s="11" t="s">
        <v>944</v>
      </c>
      <c r="C368" s="57">
        <v>0.7</v>
      </c>
      <c r="D368" s="66"/>
      <c r="E368" s="66"/>
      <c r="F368" s="66"/>
      <c r="G368" s="66"/>
      <c r="H368" s="58">
        <f t="shared" si="33"/>
        <v>0</v>
      </c>
      <c r="I368" s="68">
        <f t="shared" ref="I368:I429" si="34">SUM(H368/12)</f>
        <v>0</v>
      </c>
      <c r="J368" s="57">
        <v>2.0999999999999996</v>
      </c>
      <c r="K368" s="57">
        <f t="shared" ref="K368:K429" si="35">SUM(J368*I368)</f>
        <v>0</v>
      </c>
    </row>
    <row r="369" spans="1:11" x14ac:dyDescent="0.2">
      <c r="A369" s="70"/>
      <c r="B369" s="11" t="s">
        <v>945</v>
      </c>
      <c r="C369" s="57">
        <v>0.7</v>
      </c>
      <c r="D369" s="66">
        <v>0</v>
      </c>
      <c r="E369" s="66"/>
      <c r="F369" s="66"/>
      <c r="G369" s="66"/>
      <c r="H369" s="58">
        <f t="shared" si="33"/>
        <v>0</v>
      </c>
      <c r="I369" s="68">
        <f t="shared" si="34"/>
        <v>0</v>
      </c>
      <c r="J369" s="57">
        <v>2.0999999999999996</v>
      </c>
      <c r="K369" s="57">
        <f t="shared" si="35"/>
        <v>0</v>
      </c>
    </row>
    <row r="370" spans="1:11" x14ac:dyDescent="0.2">
      <c r="A370" s="70"/>
      <c r="B370" s="11" t="s">
        <v>946</v>
      </c>
      <c r="C370" s="57">
        <v>0.7</v>
      </c>
      <c r="D370" s="66">
        <v>0</v>
      </c>
      <c r="E370" s="66"/>
      <c r="F370" s="66"/>
      <c r="G370" s="66"/>
      <c r="H370" s="58">
        <f t="shared" si="33"/>
        <v>0</v>
      </c>
      <c r="I370" s="68">
        <f t="shared" si="34"/>
        <v>0</v>
      </c>
      <c r="J370" s="57">
        <v>2.0999999999999996</v>
      </c>
      <c r="K370" s="57">
        <f t="shared" si="35"/>
        <v>0</v>
      </c>
    </row>
    <row r="371" spans="1:11" x14ac:dyDescent="0.2">
      <c r="A371" s="70"/>
      <c r="B371" s="11" t="s">
        <v>947</v>
      </c>
      <c r="C371" s="57">
        <v>0.7</v>
      </c>
      <c r="D371" s="66">
        <v>95</v>
      </c>
      <c r="E371" s="66"/>
      <c r="F371" s="66"/>
      <c r="G371" s="66"/>
      <c r="H371" s="58">
        <f t="shared" si="33"/>
        <v>95</v>
      </c>
      <c r="I371" s="68">
        <f t="shared" si="34"/>
        <v>7.916666666666667</v>
      </c>
      <c r="J371" s="57">
        <v>2.0999999999999996</v>
      </c>
      <c r="K371" s="57">
        <f t="shared" si="35"/>
        <v>16.624999999999996</v>
      </c>
    </row>
    <row r="372" spans="1:11" x14ac:dyDescent="0.2">
      <c r="A372" s="70"/>
      <c r="B372" s="11" t="s">
        <v>948</v>
      </c>
      <c r="C372" s="57">
        <v>1.5</v>
      </c>
      <c r="D372" s="66">
        <v>30</v>
      </c>
      <c r="E372" s="66"/>
      <c r="F372" s="66"/>
      <c r="G372" s="66"/>
      <c r="H372" s="58">
        <f t="shared" si="33"/>
        <v>30</v>
      </c>
      <c r="I372" s="68">
        <f t="shared" si="34"/>
        <v>2.5</v>
      </c>
      <c r="J372" s="57">
        <v>4.5</v>
      </c>
      <c r="K372" s="57">
        <f t="shared" si="35"/>
        <v>11.25</v>
      </c>
    </row>
    <row r="373" spans="1:11" x14ac:dyDescent="0.2">
      <c r="A373" s="70"/>
      <c r="B373" s="11" t="s">
        <v>949</v>
      </c>
      <c r="C373" s="57">
        <v>1.5</v>
      </c>
      <c r="D373" s="66">
        <v>200</v>
      </c>
      <c r="E373" s="66">
        <v>43</v>
      </c>
      <c r="F373" s="66"/>
      <c r="G373" s="66"/>
      <c r="H373" s="58">
        <f t="shared" si="33"/>
        <v>243</v>
      </c>
      <c r="I373" s="68">
        <f t="shared" si="34"/>
        <v>20.25</v>
      </c>
      <c r="J373" s="57">
        <v>4.5</v>
      </c>
      <c r="K373" s="57">
        <f t="shared" si="35"/>
        <v>91.125</v>
      </c>
    </row>
    <row r="374" spans="1:11" x14ac:dyDescent="0.2">
      <c r="A374" s="70"/>
      <c r="B374" s="11" t="s">
        <v>950</v>
      </c>
      <c r="C374" s="57">
        <v>1</v>
      </c>
      <c r="D374" s="66">
        <v>300</v>
      </c>
      <c r="E374" s="66">
        <v>210</v>
      </c>
      <c r="F374" s="66">
        <v>190</v>
      </c>
      <c r="G374" s="66"/>
      <c r="H374" s="58">
        <f t="shared" si="33"/>
        <v>700</v>
      </c>
      <c r="I374" s="68">
        <f t="shared" si="34"/>
        <v>58.333333333333336</v>
      </c>
      <c r="J374" s="57">
        <v>3</v>
      </c>
      <c r="K374" s="57">
        <f t="shared" si="35"/>
        <v>175</v>
      </c>
    </row>
    <row r="375" spans="1:11" x14ac:dyDescent="0.2">
      <c r="A375" s="70"/>
      <c r="B375" s="11" t="s">
        <v>951</v>
      </c>
      <c r="C375" s="57">
        <v>0.8</v>
      </c>
      <c r="D375" s="66">
        <v>309</v>
      </c>
      <c r="E375" s="66"/>
      <c r="F375" s="66"/>
      <c r="G375" s="66"/>
      <c r="H375" s="58">
        <f t="shared" si="33"/>
        <v>309</v>
      </c>
      <c r="I375" s="68">
        <f t="shared" si="34"/>
        <v>25.75</v>
      </c>
      <c r="J375" s="57">
        <v>2.4000000000000004</v>
      </c>
      <c r="K375" s="57">
        <f t="shared" si="35"/>
        <v>61.800000000000011</v>
      </c>
    </row>
    <row r="376" spans="1:11" x14ac:dyDescent="0.2">
      <c r="A376" s="70"/>
      <c r="B376" s="11" t="s">
        <v>952</v>
      </c>
      <c r="C376" s="57">
        <v>1.5</v>
      </c>
      <c r="D376" s="66">
        <v>68</v>
      </c>
      <c r="E376" s="66"/>
      <c r="F376" s="66"/>
      <c r="G376" s="66"/>
      <c r="H376" s="58">
        <f t="shared" si="33"/>
        <v>68</v>
      </c>
      <c r="I376" s="68">
        <f t="shared" si="34"/>
        <v>5.666666666666667</v>
      </c>
      <c r="J376" s="57">
        <v>4.5</v>
      </c>
      <c r="K376" s="57">
        <f t="shared" si="35"/>
        <v>25.5</v>
      </c>
    </row>
    <row r="377" spans="1:11" x14ac:dyDescent="0.2">
      <c r="A377" s="70"/>
      <c r="B377" s="11" t="s">
        <v>953</v>
      </c>
      <c r="C377" s="57">
        <v>0.8</v>
      </c>
      <c r="D377" s="66">
        <v>0</v>
      </c>
      <c r="E377" s="66"/>
      <c r="F377" s="66"/>
      <c r="G377" s="66"/>
      <c r="H377" s="58">
        <f t="shared" si="33"/>
        <v>0</v>
      </c>
      <c r="I377" s="68">
        <f t="shared" si="34"/>
        <v>0</v>
      </c>
      <c r="J377" s="57">
        <v>2.4000000000000004</v>
      </c>
      <c r="K377" s="57">
        <f t="shared" si="35"/>
        <v>0</v>
      </c>
    </row>
    <row r="378" spans="1:11" x14ac:dyDescent="0.2">
      <c r="A378" s="70"/>
      <c r="B378" s="11" t="s">
        <v>954</v>
      </c>
      <c r="C378" s="57">
        <v>0.8</v>
      </c>
      <c r="D378" s="66">
        <v>0</v>
      </c>
      <c r="E378" s="66"/>
      <c r="F378" s="66"/>
      <c r="G378" s="66"/>
      <c r="H378" s="58">
        <f t="shared" si="33"/>
        <v>0</v>
      </c>
      <c r="I378" s="68">
        <f t="shared" si="34"/>
        <v>0</v>
      </c>
      <c r="J378" s="57">
        <v>2.4000000000000004</v>
      </c>
      <c r="K378" s="57">
        <f t="shared" si="35"/>
        <v>0</v>
      </c>
    </row>
    <row r="379" spans="1:11" x14ac:dyDescent="0.2">
      <c r="A379" s="70"/>
      <c r="B379" s="11" t="s">
        <v>955</v>
      </c>
      <c r="C379" s="57">
        <v>1</v>
      </c>
      <c r="D379" s="66">
        <v>324</v>
      </c>
      <c r="E379" s="66"/>
      <c r="F379" s="66"/>
      <c r="G379" s="66"/>
      <c r="H379" s="58">
        <f t="shared" si="33"/>
        <v>324</v>
      </c>
      <c r="I379" s="68">
        <f t="shared" si="34"/>
        <v>27</v>
      </c>
      <c r="J379" s="57">
        <v>3</v>
      </c>
      <c r="K379" s="57">
        <f t="shared" si="35"/>
        <v>81</v>
      </c>
    </row>
    <row r="380" spans="1:11" x14ac:dyDescent="0.2">
      <c r="A380" s="70"/>
      <c r="B380" s="11" t="s">
        <v>956</v>
      </c>
      <c r="C380" s="57">
        <v>1</v>
      </c>
      <c r="D380" s="66">
        <v>80</v>
      </c>
      <c r="E380" s="66"/>
      <c r="F380" s="66"/>
      <c r="G380" s="66"/>
      <c r="H380" s="58">
        <f t="shared" si="33"/>
        <v>80</v>
      </c>
      <c r="I380" s="68">
        <f t="shared" si="34"/>
        <v>6.666666666666667</v>
      </c>
      <c r="J380" s="57">
        <v>3</v>
      </c>
      <c r="K380" s="57">
        <f t="shared" si="35"/>
        <v>20</v>
      </c>
    </row>
    <row r="381" spans="1:11" x14ac:dyDescent="0.2">
      <c r="A381" s="70"/>
      <c r="B381" s="11" t="s">
        <v>957</v>
      </c>
      <c r="C381" s="57">
        <v>0.8</v>
      </c>
      <c r="D381" s="66">
        <v>108</v>
      </c>
      <c r="E381" s="66"/>
      <c r="F381" s="66"/>
      <c r="G381" s="66"/>
      <c r="H381" s="58">
        <f t="shared" si="33"/>
        <v>108</v>
      </c>
      <c r="I381" s="68">
        <f t="shared" si="34"/>
        <v>9</v>
      </c>
      <c r="J381" s="57">
        <v>2.4000000000000004</v>
      </c>
      <c r="K381" s="57">
        <f t="shared" si="35"/>
        <v>21.6</v>
      </c>
    </row>
    <row r="382" spans="1:11" x14ac:dyDescent="0.2">
      <c r="A382" s="70"/>
      <c r="B382" s="11" t="s">
        <v>958</v>
      </c>
      <c r="C382" s="57">
        <v>1</v>
      </c>
      <c r="D382" s="66">
        <v>69</v>
      </c>
      <c r="E382" s="66"/>
      <c r="F382" s="66"/>
      <c r="G382" s="66"/>
      <c r="H382" s="58">
        <f t="shared" si="33"/>
        <v>69</v>
      </c>
      <c r="I382" s="68">
        <f t="shared" si="34"/>
        <v>5.75</v>
      </c>
      <c r="J382" s="57">
        <v>3</v>
      </c>
      <c r="K382" s="57">
        <f t="shared" si="35"/>
        <v>17.25</v>
      </c>
    </row>
    <row r="383" spans="1:11" x14ac:dyDescent="0.2">
      <c r="A383" s="70"/>
      <c r="B383" s="11" t="s">
        <v>959</v>
      </c>
      <c r="C383" s="57">
        <v>1</v>
      </c>
      <c r="D383" s="66">
        <v>32</v>
      </c>
      <c r="E383" s="66"/>
      <c r="F383" s="66"/>
      <c r="G383" s="66"/>
      <c r="H383" s="58">
        <f t="shared" si="33"/>
        <v>32</v>
      </c>
      <c r="I383" s="68">
        <f t="shared" si="34"/>
        <v>2.6666666666666665</v>
      </c>
      <c r="J383" s="57">
        <v>3</v>
      </c>
      <c r="K383" s="57">
        <f t="shared" si="35"/>
        <v>8</v>
      </c>
    </row>
    <row r="384" spans="1:11" x14ac:dyDescent="0.2">
      <c r="A384" s="70"/>
      <c r="B384" s="11" t="s">
        <v>960</v>
      </c>
      <c r="C384" s="57">
        <v>0.8</v>
      </c>
      <c r="D384" s="66">
        <v>40</v>
      </c>
      <c r="E384" s="66"/>
      <c r="F384" s="66"/>
      <c r="G384" s="66"/>
      <c r="H384" s="58">
        <f t="shared" si="33"/>
        <v>40</v>
      </c>
      <c r="I384" s="68">
        <f t="shared" si="34"/>
        <v>3.3333333333333335</v>
      </c>
      <c r="J384" s="57">
        <v>2.4000000000000004</v>
      </c>
      <c r="K384" s="57">
        <f t="shared" si="35"/>
        <v>8.0000000000000018</v>
      </c>
    </row>
    <row r="385" spans="1:11" x14ac:dyDescent="0.2">
      <c r="A385" s="70"/>
      <c r="B385" s="11" t="s">
        <v>961</v>
      </c>
      <c r="C385" s="57">
        <v>1.5</v>
      </c>
      <c r="D385" s="66">
        <v>1153</v>
      </c>
      <c r="E385" s="66"/>
      <c r="F385" s="66"/>
      <c r="G385" s="66"/>
      <c r="H385" s="58">
        <f t="shared" si="33"/>
        <v>1153</v>
      </c>
      <c r="I385" s="68">
        <f t="shared" si="34"/>
        <v>96.083333333333329</v>
      </c>
      <c r="J385" s="57">
        <v>4.5</v>
      </c>
      <c r="K385" s="57">
        <f t="shared" si="35"/>
        <v>432.375</v>
      </c>
    </row>
    <row r="386" spans="1:11" x14ac:dyDescent="0.2">
      <c r="A386" s="70"/>
      <c r="B386" s="11" t="s">
        <v>962</v>
      </c>
      <c r="C386" s="57">
        <v>1.5</v>
      </c>
      <c r="D386" s="66">
        <v>74</v>
      </c>
      <c r="E386" s="66"/>
      <c r="F386" s="66"/>
      <c r="G386" s="66"/>
      <c r="H386" s="58">
        <f t="shared" si="33"/>
        <v>74</v>
      </c>
      <c r="I386" s="68">
        <f t="shared" si="34"/>
        <v>6.166666666666667</v>
      </c>
      <c r="J386" s="57">
        <v>4.5</v>
      </c>
      <c r="K386" s="57">
        <f t="shared" si="35"/>
        <v>27.75</v>
      </c>
    </row>
    <row r="387" spans="1:11" x14ac:dyDescent="0.2">
      <c r="A387" s="70"/>
      <c r="B387" s="11" t="s">
        <v>963</v>
      </c>
      <c r="C387" s="57">
        <v>1.5</v>
      </c>
      <c r="D387" s="66">
        <v>24</v>
      </c>
      <c r="E387" s="66"/>
      <c r="F387" s="66"/>
      <c r="G387" s="66"/>
      <c r="H387" s="58">
        <f t="shared" si="33"/>
        <v>24</v>
      </c>
      <c r="I387" s="68">
        <f t="shared" si="34"/>
        <v>2</v>
      </c>
      <c r="J387" s="57">
        <v>4.5</v>
      </c>
      <c r="K387" s="57">
        <f t="shared" si="35"/>
        <v>9</v>
      </c>
    </row>
    <row r="388" spans="1:11" x14ac:dyDescent="0.2">
      <c r="A388" s="70"/>
      <c r="B388" s="11" t="s">
        <v>964</v>
      </c>
      <c r="C388" s="57">
        <v>1.5</v>
      </c>
      <c r="D388" s="66">
        <v>33</v>
      </c>
      <c r="E388" s="66"/>
      <c r="F388" s="66"/>
      <c r="G388" s="66"/>
      <c r="H388" s="58">
        <f t="shared" ref="H388:H429" si="36">SUM(D388:G388)</f>
        <v>33</v>
      </c>
      <c r="I388" s="68">
        <f t="shared" si="34"/>
        <v>2.75</v>
      </c>
      <c r="J388" s="57">
        <v>4.5</v>
      </c>
      <c r="K388" s="57">
        <f t="shared" si="35"/>
        <v>12.375</v>
      </c>
    </row>
    <row r="389" spans="1:11" x14ac:dyDescent="0.2">
      <c r="A389" s="70"/>
      <c r="B389" s="11" t="s">
        <v>965</v>
      </c>
      <c r="C389" s="57">
        <v>1.5</v>
      </c>
      <c r="D389" s="66">
        <v>12</v>
      </c>
      <c r="E389" s="66"/>
      <c r="F389" s="66"/>
      <c r="G389" s="66"/>
      <c r="H389" s="58">
        <f t="shared" si="36"/>
        <v>12</v>
      </c>
      <c r="I389" s="68">
        <f t="shared" si="34"/>
        <v>1</v>
      </c>
      <c r="J389" s="57">
        <v>4.5</v>
      </c>
      <c r="K389" s="57">
        <f t="shared" si="35"/>
        <v>4.5</v>
      </c>
    </row>
    <row r="390" spans="1:11" x14ac:dyDescent="0.2">
      <c r="A390" s="70"/>
      <c r="B390" s="11" t="s">
        <v>966</v>
      </c>
      <c r="C390" s="57">
        <v>1.5</v>
      </c>
      <c r="D390" s="66">
        <v>4</v>
      </c>
      <c r="E390" s="66"/>
      <c r="F390" s="66"/>
      <c r="G390" s="66"/>
      <c r="H390" s="58">
        <f t="shared" si="36"/>
        <v>4</v>
      </c>
      <c r="I390" s="68">
        <f t="shared" si="34"/>
        <v>0.33333333333333331</v>
      </c>
      <c r="J390" s="57">
        <v>4.5</v>
      </c>
      <c r="K390" s="57">
        <f t="shared" si="35"/>
        <v>1.5</v>
      </c>
    </row>
    <row r="391" spans="1:11" x14ac:dyDescent="0.2">
      <c r="A391" s="70"/>
      <c r="B391" s="11" t="s">
        <v>967</v>
      </c>
      <c r="C391" s="57">
        <v>1.5</v>
      </c>
      <c r="D391" s="66">
        <v>13</v>
      </c>
      <c r="E391" s="66"/>
      <c r="F391" s="66"/>
      <c r="G391" s="66"/>
      <c r="H391" s="58">
        <f t="shared" si="36"/>
        <v>13</v>
      </c>
      <c r="I391" s="68">
        <f t="shared" si="34"/>
        <v>1.0833333333333333</v>
      </c>
      <c r="J391" s="57">
        <v>4.5</v>
      </c>
      <c r="K391" s="57">
        <f t="shared" si="35"/>
        <v>4.875</v>
      </c>
    </row>
    <row r="392" spans="1:11" x14ac:dyDescent="0.2">
      <c r="A392" s="70"/>
      <c r="B392" s="11" t="s">
        <v>968</v>
      </c>
      <c r="C392" s="57">
        <v>1.5</v>
      </c>
      <c r="D392" s="66">
        <v>9</v>
      </c>
      <c r="E392" s="66"/>
      <c r="F392" s="66"/>
      <c r="G392" s="66"/>
      <c r="H392" s="58">
        <f t="shared" si="36"/>
        <v>9</v>
      </c>
      <c r="I392" s="68">
        <f t="shared" si="34"/>
        <v>0.75</v>
      </c>
      <c r="J392" s="57">
        <v>4.5</v>
      </c>
      <c r="K392" s="57">
        <f t="shared" si="35"/>
        <v>3.375</v>
      </c>
    </row>
    <row r="393" spans="1:11" x14ac:dyDescent="0.2">
      <c r="A393" s="70"/>
      <c r="B393" s="11" t="s">
        <v>969</v>
      </c>
      <c r="C393" s="57">
        <v>1.5</v>
      </c>
      <c r="D393" s="66">
        <v>425</v>
      </c>
      <c r="E393" s="66"/>
      <c r="F393" s="66"/>
      <c r="G393" s="66"/>
      <c r="H393" s="58">
        <f t="shared" si="36"/>
        <v>425</v>
      </c>
      <c r="I393" s="68">
        <f t="shared" si="34"/>
        <v>35.416666666666664</v>
      </c>
      <c r="J393" s="57">
        <v>4.5</v>
      </c>
      <c r="K393" s="57">
        <f t="shared" si="35"/>
        <v>159.375</v>
      </c>
    </row>
    <row r="394" spans="1:11" x14ac:dyDescent="0.2">
      <c r="A394" s="70"/>
      <c r="B394" s="11" t="s">
        <v>970</v>
      </c>
      <c r="C394" s="57">
        <v>1</v>
      </c>
      <c r="D394" s="66">
        <v>600</v>
      </c>
      <c r="E394" s="66">
        <v>0</v>
      </c>
      <c r="F394" s="66"/>
      <c r="G394" s="66"/>
      <c r="H394" s="58">
        <f t="shared" si="36"/>
        <v>600</v>
      </c>
      <c r="I394" s="68">
        <f t="shared" si="34"/>
        <v>50</v>
      </c>
      <c r="J394" s="57">
        <v>3</v>
      </c>
      <c r="K394" s="57">
        <f t="shared" si="35"/>
        <v>150</v>
      </c>
    </row>
    <row r="395" spans="1:11" x14ac:dyDescent="0.2">
      <c r="A395" s="70"/>
      <c r="B395" s="11" t="s">
        <v>971</v>
      </c>
      <c r="C395" s="57">
        <v>1</v>
      </c>
      <c r="D395" s="66">
        <v>10</v>
      </c>
      <c r="E395" s="66"/>
      <c r="F395" s="66"/>
      <c r="G395" s="66"/>
      <c r="H395" s="58">
        <f t="shared" si="36"/>
        <v>10</v>
      </c>
      <c r="I395" s="68">
        <f t="shared" si="34"/>
        <v>0.83333333333333337</v>
      </c>
      <c r="J395" s="57">
        <v>3</v>
      </c>
      <c r="K395" s="57">
        <f t="shared" si="35"/>
        <v>2.5</v>
      </c>
    </row>
    <row r="396" spans="1:11" x14ac:dyDescent="0.2">
      <c r="A396" s="70"/>
      <c r="B396" s="11" t="s">
        <v>972</v>
      </c>
      <c r="C396" s="57">
        <v>1</v>
      </c>
      <c r="D396" s="66">
        <v>249</v>
      </c>
      <c r="E396" s="66"/>
      <c r="F396" s="66"/>
      <c r="G396" s="66"/>
      <c r="H396" s="58">
        <f t="shared" si="36"/>
        <v>249</v>
      </c>
      <c r="I396" s="68">
        <f t="shared" si="34"/>
        <v>20.75</v>
      </c>
      <c r="J396" s="57">
        <v>3</v>
      </c>
      <c r="K396" s="57">
        <f t="shared" si="35"/>
        <v>62.25</v>
      </c>
    </row>
    <row r="397" spans="1:11" x14ac:dyDescent="0.2">
      <c r="A397" s="70"/>
      <c r="B397" s="11" t="s">
        <v>973</v>
      </c>
      <c r="C397" s="57">
        <v>1</v>
      </c>
      <c r="D397" s="66">
        <v>154</v>
      </c>
      <c r="E397" s="66"/>
      <c r="F397" s="66"/>
      <c r="G397" s="66"/>
      <c r="H397" s="58">
        <f t="shared" si="36"/>
        <v>154</v>
      </c>
      <c r="I397" s="68">
        <f t="shared" si="34"/>
        <v>12.833333333333334</v>
      </c>
      <c r="J397" s="57">
        <v>3</v>
      </c>
      <c r="K397" s="57">
        <f t="shared" si="35"/>
        <v>38.5</v>
      </c>
    </row>
    <row r="398" spans="1:11" x14ac:dyDescent="0.2">
      <c r="A398" s="70"/>
      <c r="B398" s="11" t="s">
        <v>974</v>
      </c>
      <c r="C398" s="57">
        <v>1</v>
      </c>
      <c r="D398" s="66">
        <v>252</v>
      </c>
      <c r="E398" s="66">
        <v>0</v>
      </c>
      <c r="F398" s="66"/>
      <c r="G398" s="66"/>
      <c r="H398" s="58">
        <f t="shared" si="36"/>
        <v>252</v>
      </c>
      <c r="I398" s="68">
        <f t="shared" si="34"/>
        <v>21</v>
      </c>
      <c r="J398" s="57">
        <v>3</v>
      </c>
      <c r="K398" s="57">
        <f t="shared" si="35"/>
        <v>63</v>
      </c>
    </row>
    <row r="399" spans="1:11" x14ac:dyDescent="0.2">
      <c r="A399" s="70"/>
      <c r="B399" s="11" t="s">
        <v>975</v>
      </c>
      <c r="C399" s="57">
        <v>1</v>
      </c>
      <c r="D399" s="66">
        <v>109</v>
      </c>
      <c r="E399" s="66"/>
      <c r="F399" s="66"/>
      <c r="G399" s="66"/>
      <c r="H399" s="58">
        <f t="shared" si="36"/>
        <v>109</v>
      </c>
      <c r="I399" s="68">
        <f t="shared" si="34"/>
        <v>9.0833333333333339</v>
      </c>
      <c r="J399" s="57">
        <v>3</v>
      </c>
      <c r="K399" s="57">
        <f t="shared" si="35"/>
        <v>27.25</v>
      </c>
    </row>
    <row r="400" spans="1:11" x14ac:dyDescent="0.2">
      <c r="A400" s="70"/>
      <c r="B400" s="11" t="s">
        <v>976</v>
      </c>
      <c r="C400" s="57">
        <v>1</v>
      </c>
      <c r="D400" s="66">
        <v>46</v>
      </c>
      <c r="E400" s="66"/>
      <c r="F400" s="66"/>
      <c r="G400" s="66"/>
      <c r="H400" s="58">
        <f t="shared" si="36"/>
        <v>46</v>
      </c>
      <c r="I400" s="68">
        <f t="shared" si="34"/>
        <v>3.8333333333333335</v>
      </c>
      <c r="J400" s="57">
        <v>3</v>
      </c>
      <c r="K400" s="57">
        <f t="shared" si="35"/>
        <v>11.5</v>
      </c>
    </row>
    <row r="401" spans="1:11" x14ac:dyDescent="0.2">
      <c r="A401" s="70"/>
      <c r="B401" s="11" t="s">
        <v>977</v>
      </c>
      <c r="C401" s="57">
        <v>1</v>
      </c>
      <c r="D401" s="66">
        <v>36</v>
      </c>
      <c r="E401" s="66"/>
      <c r="F401" s="66"/>
      <c r="G401" s="66"/>
      <c r="H401" s="58">
        <f t="shared" si="36"/>
        <v>36</v>
      </c>
      <c r="I401" s="68">
        <f t="shared" si="34"/>
        <v>3</v>
      </c>
      <c r="J401" s="57">
        <v>3</v>
      </c>
      <c r="K401" s="57">
        <f t="shared" si="35"/>
        <v>9</v>
      </c>
    </row>
    <row r="402" spans="1:11" x14ac:dyDescent="0.2">
      <c r="A402" s="70"/>
      <c r="B402" s="11" t="s">
        <v>978</v>
      </c>
      <c r="C402" s="57">
        <v>1</v>
      </c>
      <c r="D402" s="66">
        <v>48</v>
      </c>
      <c r="E402" s="66"/>
      <c r="F402" s="66"/>
      <c r="G402" s="66"/>
      <c r="H402" s="58">
        <f t="shared" si="36"/>
        <v>48</v>
      </c>
      <c r="I402" s="68">
        <f t="shared" si="34"/>
        <v>4</v>
      </c>
      <c r="J402" s="57">
        <v>3</v>
      </c>
      <c r="K402" s="57">
        <f t="shared" si="35"/>
        <v>12</v>
      </c>
    </row>
    <row r="403" spans="1:11" x14ac:dyDescent="0.2">
      <c r="A403" s="70"/>
      <c r="B403" s="11" t="s">
        <v>979</v>
      </c>
      <c r="C403" s="57">
        <v>1</v>
      </c>
      <c r="D403" s="66">
        <v>205</v>
      </c>
      <c r="E403" s="66"/>
      <c r="F403" s="66"/>
      <c r="G403" s="66"/>
      <c r="H403" s="58">
        <f t="shared" si="36"/>
        <v>205</v>
      </c>
      <c r="I403" s="68">
        <f t="shared" si="34"/>
        <v>17.083333333333332</v>
      </c>
      <c r="J403" s="57">
        <v>3</v>
      </c>
      <c r="K403" s="57">
        <f t="shared" si="35"/>
        <v>51.25</v>
      </c>
    </row>
    <row r="404" spans="1:11" x14ac:dyDescent="0.2">
      <c r="A404" s="70"/>
      <c r="B404" s="11" t="s">
        <v>980</v>
      </c>
      <c r="C404" s="57">
        <v>1.5</v>
      </c>
      <c r="D404" s="66">
        <v>75</v>
      </c>
      <c r="E404" s="66"/>
      <c r="F404" s="66"/>
      <c r="G404" s="66"/>
      <c r="H404" s="58">
        <f t="shared" si="36"/>
        <v>75</v>
      </c>
      <c r="I404" s="68">
        <f t="shared" si="34"/>
        <v>6.25</v>
      </c>
      <c r="J404" s="57">
        <v>4.5</v>
      </c>
      <c r="K404" s="57">
        <f t="shared" si="35"/>
        <v>28.125</v>
      </c>
    </row>
    <row r="405" spans="1:11" x14ac:dyDescent="0.2">
      <c r="A405" s="70"/>
      <c r="B405" s="11" t="s">
        <v>981</v>
      </c>
      <c r="C405" s="57">
        <v>1</v>
      </c>
      <c r="D405" s="66">
        <v>146</v>
      </c>
      <c r="E405" s="66"/>
      <c r="F405" s="66"/>
      <c r="G405" s="66"/>
      <c r="H405" s="58">
        <f t="shared" si="36"/>
        <v>146</v>
      </c>
      <c r="I405" s="68">
        <f t="shared" si="34"/>
        <v>12.166666666666666</v>
      </c>
      <c r="J405" s="57">
        <v>3</v>
      </c>
      <c r="K405" s="57">
        <f t="shared" si="35"/>
        <v>36.5</v>
      </c>
    </row>
    <row r="406" spans="1:11" x14ac:dyDescent="0.2">
      <c r="A406" s="70"/>
      <c r="B406" s="11" t="s">
        <v>982</v>
      </c>
      <c r="C406" s="57">
        <v>1</v>
      </c>
      <c r="D406" s="66">
        <v>354</v>
      </c>
      <c r="E406" s="66"/>
      <c r="F406" s="66"/>
      <c r="G406" s="66"/>
      <c r="H406" s="58">
        <f t="shared" si="36"/>
        <v>354</v>
      </c>
      <c r="I406" s="68">
        <f t="shared" si="34"/>
        <v>29.5</v>
      </c>
      <c r="J406" s="57">
        <v>3</v>
      </c>
      <c r="K406" s="57">
        <f t="shared" si="35"/>
        <v>88.5</v>
      </c>
    </row>
    <row r="407" spans="1:11" x14ac:dyDescent="0.2">
      <c r="A407" s="70"/>
      <c r="B407" s="11" t="s">
        <v>983</v>
      </c>
      <c r="C407" s="57">
        <v>1</v>
      </c>
      <c r="D407" s="66">
        <v>97</v>
      </c>
      <c r="E407" s="66"/>
      <c r="F407" s="66"/>
      <c r="G407" s="66"/>
      <c r="H407" s="58">
        <f t="shared" si="36"/>
        <v>97</v>
      </c>
      <c r="I407" s="68">
        <f t="shared" si="34"/>
        <v>8.0833333333333339</v>
      </c>
      <c r="J407" s="57">
        <v>3</v>
      </c>
      <c r="K407" s="57">
        <f t="shared" si="35"/>
        <v>24.25</v>
      </c>
    </row>
    <row r="408" spans="1:11" x14ac:dyDescent="0.2">
      <c r="A408" s="70"/>
      <c r="B408" s="11" t="s">
        <v>984</v>
      </c>
      <c r="C408" s="57">
        <v>1</v>
      </c>
      <c r="D408" s="66">
        <v>15</v>
      </c>
      <c r="E408" s="66"/>
      <c r="F408" s="66"/>
      <c r="G408" s="66"/>
      <c r="H408" s="58">
        <f t="shared" si="36"/>
        <v>15</v>
      </c>
      <c r="I408" s="68">
        <f t="shared" si="34"/>
        <v>1.25</v>
      </c>
      <c r="J408" s="57">
        <v>3</v>
      </c>
      <c r="K408" s="57">
        <f t="shared" si="35"/>
        <v>3.75</v>
      </c>
    </row>
    <row r="409" spans="1:11" x14ac:dyDescent="0.2">
      <c r="A409" s="70"/>
      <c r="B409" s="11" t="s">
        <v>985</v>
      </c>
      <c r="C409" s="57">
        <v>1</v>
      </c>
      <c r="D409" s="66">
        <v>10</v>
      </c>
      <c r="E409" s="66"/>
      <c r="F409" s="66"/>
      <c r="G409" s="66"/>
      <c r="H409" s="58">
        <f t="shared" si="36"/>
        <v>10</v>
      </c>
      <c r="I409" s="68">
        <f t="shared" si="34"/>
        <v>0.83333333333333337</v>
      </c>
      <c r="J409" s="57">
        <v>3</v>
      </c>
      <c r="K409" s="57">
        <f t="shared" si="35"/>
        <v>2.5</v>
      </c>
    </row>
    <row r="410" spans="1:11" x14ac:dyDescent="0.2">
      <c r="A410" s="70"/>
      <c r="B410" s="11" t="s">
        <v>986</v>
      </c>
      <c r="C410" s="57">
        <v>1</v>
      </c>
      <c r="D410" s="66">
        <v>13</v>
      </c>
      <c r="E410" s="66"/>
      <c r="F410" s="66"/>
      <c r="G410" s="66"/>
      <c r="H410" s="58">
        <f t="shared" si="36"/>
        <v>13</v>
      </c>
      <c r="I410" s="68">
        <f t="shared" si="34"/>
        <v>1.0833333333333333</v>
      </c>
      <c r="J410" s="57">
        <v>3</v>
      </c>
      <c r="K410" s="57">
        <f t="shared" si="35"/>
        <v>3.25</v>
      </c>
    </row>
    <row r="411" spans="1:11" x14ac:dyDescent="0.2">
      <c r="A411" s="70"/>
      <c r="B411" s="11" t="s">
        <v>987</v>
      </c>
      <c r="C411" s="57">
        <v>1</v>
      </c>
      <c r="D411" s="66">
        <v>15</v>
      </c>
      <c r="E411" s="66"/>
      <c r="F411" s="66"/>
      <c r="G411" s="66"/>
      <c r="H411" s="58">
        <f t="shared" si="36"/>
        <v>15</v>
      </c>
      <c r="I411" s="68">
        <f t="shared" si="34"/>
        <v>1.25</v>
      </c>
      <c r="J411" s="57">
        <v>3</v>
      </c>
      <c r="K411" s="57">
        <f t="shared" si="35"/>
        <v>3.75</v>
      </c>
    </row>
    <row r="412" spans="1:11" x14ac:dyDescent="0.2">
      <c r="A412" s="70"/>
      <c r="B412" s="11" t="s">
        <v>988</v>
      </c>
      <c r="C412" s="57">
        <v>1</v>
      </c>
      <c r="D412" s="66">
        <v>4</v>
      </c>
      <c r="E412" s="66"/>
      <c r="F412" s="66"/>
      <c r="G412" s="66"/>
      <c r="H412" s="58">
        <f t="shared" si="36"/>
        <v>4</v>
      </c>
      <c r="I412" s="68">
        <f t="shared" si="34"/>
        <v>0.33333333333333331</v>
      </c>
      <c r="J412" s="57">
        <v>3</v>
      </c>
      <c r="K412" s="57">
        <f t="shared" si="35"/>
        <v>1</v>
      </c>
    </row>
    <row r="413" spans="1:11" x14ac:dyDescent="0.2">
      <c r="A413" s="70"/>
      <c r="B413" s="11" t="s">
        <v>989</v>
      </c>
      <c r="C413" s="57">
        <v>1</v>
      </c>
      <c r="D413" s="66">
        <v>15</v>
      </c>
      <c r="E413" s="66"/>
      <c r="F413" s="66"/>
      <c r="G413" s="66"/>
      <c r="H413" s="58">
        <f t="shared" si="36"/>
        <v>15</v>
      </c>
      <c r="I413" s="68">
        <f t="shared" si="34"/>
        <v>1.25</v>
      </c>
      <c r="J413" s="57">
        <v>3</v>
      </c>
      <c r="K413" s="57">
        <f t="shared" si="35"/>
        <v>3.75</v>
      </c>
    </row>
    <row r="414" spans="1:11" x14ac:dyDescent="0.2">
      <c r="A414" s="70"/>
      <c r="B414" s="11" t="s">
        <v>990</v>
      </c>
      <c r="C414" s="57">
        <v>1</v>
      </c>
      <c r="D414" s="66">
        <v>24</v>
      </c>
      <c r="E414" s="66"/>
      <c r="F414" s="66"/>
      <c r="G414" s="66"/>
      <c r="H414" s="58">
        <f t="shared" si="36"/>
        <v>24</v>
      </c>
      <c r="I414" s="68">
        <f t="shared" si="34"/>
        <v>2</v>
      </c>
      <c r="J414" s="57">
        <v>3</v>
      </c>
      <c r="K414" s="57">
        <f t="shared" si="35"/>
        <v>6</v>
      </c>
    </row>
    <row r="415" spans="1:11" x14ac:dyDescent="0.2">
      <c r="A415" s="70"/>
      <c r="B415" s="11" t="s">
        <v>991</v>
      </c>
      <c r="C415" s="57">
        <v>1</v>
      </c>
      <c r="D415" s="66">
        <v>40</v>
      </c>
      <c r="E415" s="66"/>
      <c r="F415" s="66"/>
      <c r="G415" s="66"/>
      <c r="H415" s="58">
        <f t="shared" si="36"/>
        <v>40</v>
      </c>
      <c r="I415" s="68">
        <f t="shared" si="34"/>
        <v>3.3333333333333335</v>
      </c>
      <c r="J415" s="57">
        <v>3</v>
      </c>
      <c r="K415" s="57">
        <f t="shared" si="35"/>
        <v>10</v>
      </c>
    </row>
    <row r="416" spans="1:11" x14ac:dyDescent="0.2">
      <c r="A416" s="70"/>
      <c r="B416" s="11" t="s">
        <v>992</v>
      </c>
      <c r="C416" s="57">
        <v>0.8</v>
      </c>
      <c r="D416" s="66">
        <v>60</v>
      </c>
      <c r="E416" s="66"/>
      <c r="F416" s="66"/>
      <c r="G416" s="66"/>
      <c r="H416" s="58">
        <f t="shared" si="36"/>
        <v>60</v>
      </c>
      <c r="I416" s="68">
        <f t="shared" si="34"/>
        <v>5</v>
      </c>
      <c r="J416" s="57">
        <v>2.4000000000000004</v>
      </c>
      <c r="K416" s="57">
        <f t="shared" si="35"/>
        <v>12.000000000000002</v>
      </c>
    </row>
    <row r="417" spans="1:11" x14ac:dyDescent="0.2">
      <c r="A417" s="70"/>
      <c r="B417" s="11"/>
      <c r="C417" s="57"/>
      <c r="D417" s="66"/>
      <c r="E417" s="66"/>
      <c r="F417" s="66"/>
      <c r="G417" s="66"/>
      <c r="H417" s="58">
        <f t="shared" si="36"/>
        <v>0</v>
      </c>
      <c r="I417" s="68">
        <f t="shared" si="34"/>
        <v>0</v>
      </c>
      <c r="J417" s="57">
        <v>0</v>
      </c>
      <c r="K417" s="57">
        <f t="shared" si="35"/>
        <v>0</v>
      </c>
    </row>
    <row r="418" spans="1:11" x14ac:dyDescent="0.2">
      <c r="A418" s="70"/>
      <c r="B418" s="11" t="s">
        <v>1289</v>
      </c>
      <c r="C418" s="57">
        <v>1</v>
      </c>
      <c r="D418" s="66">
        <v>15</v>
      </c>
      <c r="E418" s="66">
        <v>44</v>
      </c>
      <c r="F418" s="66">
        <v>42</v>
      </c>
      <c r="G418" s="66"/>
      <c r="H418" s="58">
        <f t="shared" si="36"/>
        <v>101</v>
      </c>
      <c r="I418" s="68">
        <f t="shared" si="34"/>
        <v>8.4166666666666661</v>
      </c>
      <c r="J418" s="57">
        <v>3</v>
      </c>
      <c r="K418" s="57">
        <f t="shared" si="35"/>
        <v>25.25</v>
      </c>
    </row>
    <row r="419" spans="1:11" x14ac:dyDescent="0.2">
      <c r="A419" s="70"/>
      <c r="B419" s="11" t="s">
        <v>1290</v>
      </c>
      <c r="C419" s="57">
        <v>1</v>
      </c>
      <c r="D419" s="66">
        <v>29</v>
      </c>
      <c r="E419" s="66"/>
      <c r="F419" s="66"/>
      <c r="G419" s="66"/>
      <c r="H419" s="58">
        <f t="shared" si="36"/>
        <v>29</v>
      </c>
      <c r="I419" s="68">
        <f t="shared" si="34"/>
        <v>2.4166666666666665</v>
      </c>
      <c r="J419" s="57">
        <v>3</v>
      </c>
      <c r="K419" s="57">
        <f t="shared" si="35"/>
        <v>7.25</v>
      </c>
    </row>
    <row r="420" spans="1:11" x14ac:dyDescent="0.2">
      <c r="A420" s="70"/>
      <c r="B420" s="11" t="s">
        <v>1291</v>
      </c>
      <c r="C420" s="57">
        <v>1</v>
      </c>
      <c r="D420" s="66">
        <v>35</v>
      </c>
      <c r="E420" s="66"/>
      <c r="F420" s="66"/>
      <c r="G420" s="66"/>
      <c r="H420" s="58">
        <f t="shared" si="36"/>
        <v>35</v>
      </c>
      <c r="I420" s="68">
        <f t="shared" si="34"/>
        <v>2.9166666666666665</v>
      </c>
      <c r="J420" s="57">
        <v>3</v>
      </c>
      <c r="K420" s="57">
        <f t="shared" si="35"/>
        <v>8.75</v>
      </c>
    </row>
    <row r="421" spans="1:11" x14ac:dyDescent="0.2">
      <c r="A421" s="70"/>
      <c r="B421" s="11" t="s">
        <v>1292</v>
      </c>
      <c r="C421" s="57">
        <v>1</v>
      </c>
      <c r="D421" s="66">
        <v>48</v>
      </c>
      <c r="E421" s="66"/>
      <c r="F421" s="66"/>
      <c r="G421" s="66"/>
      <c r="H421" s="58">
        <f t="shared" si="36"/>
        <v>48</v>
      </c>
      <c r="I421" s="68">
        <f t="shared" si="34"/>
        <v>4</v>
      </c>
      <c r="J421" s="57">
        <v>3</v>
      </c>
      <c r="K421" s="57">
        <f t="shared" si="35"/>
        <v>12</v>
      </c>
    </row>
    <row r="422" spans="1:11" x14ac:dyDescent="0.2">
      <c r="A422" s="70"/>
      <c r="B422" s="11" t="s">
        <v>1293</v>
      </c>
      <c r="C422" s="57">
        <v>1</v>
      </c>
      <c r="D422" s="66">
        <v>266</v>
      </c>
      <c r="E422" s="66"/>
      <c r="F422" s="66"/>
      <c r="G422" s="66"/>
      <c r="H422" s="58">
        <f t="shared" si="36"/>
        <v>266</v>
      </c>
      <c r="I422" s="68">
        <f t="shared" si="34"/>
        <v>22.166666666666668</v>
      </c>
      <c r="J422" s="57">
        <v>3</v>
      </c>
      <c r="K422" s="57">
        <f t="shared" si="35"/>
        <v>66.5</v>
      </c>
    </row>
    <row r="423" spans="1:11" x14ac:dyDescent="0.2">
      <c r="A423" s="70"/>
      <c r="B423" s="11" t="s">
        <v>1294</v>
      </c>
      <c r="C423" s="57">
        <v>1</v>
      </c>
      <c r="D423" s="66">
        <v>22</v>
      </c>
      <c r="E423" s="66"/>
      <c r="F423" s="66"/>
      <c r="G423" s="66"/>
      <c r="H423" s="58">
        <f t="shared" si="36"/>
        <v>22</v>
      </c>
      <c r="I423" s="68">
        <f t="shared" si="34"/>
        <v>1.8333333333333333</v>
      </c>
      <c r="J423" s="57">
        <v>3</v>
      </c>
      <c r="K423" s="57">
        <f t="shared" si="35"/>
        <v>5.5</v>
      </c>
    </row>
    <row r="424" spans="1:11" x14ac:dyDescent="0.2">
      <c r="A424" s="70"/>
      <c r="B424" s="11" t="s">
        <v>1295</v>
      </c>
      <c r="C424" s="57">
        <v>0.5</v>
      </c>
      <c r="D424" s="66">
        <v>534</v>
      </c>
      <c r="E424" s="66"/>
      <c r="F424" s="66"/>
      <c r="G424" s="66"/>
      <c r="H424" s="58">
        <f t="shared" si="36"/>
        <v>534</v>
      </c>
      <c r="I424" s="68">
        <f t="shared" si="34"/>
        <v>44.5</v>
      </c>
      <c r="J424" s="57">
        <v>1.5</v>
      </c>
      <c r="K424" s="57">
        <f t="shared" si="35"/>
        <v>66.75</v>
      </c>
    </row>
    <row r="425" spans="1:11" x14ac:dyDescent="0.2">
      <c r="A425" s="70"/>
      <c r="B425" s="11" t="s">
        <v>1296</v>
      </c>
      <c r="C425" s="57">
        <v>0.5</v>
      </c>
      <c r="D425" s="66">
        <v>79</v>
      </c>
      <c r="E425" s="66"/>
      <c r="F425" s="66"/>
      <c r="G425" s="66"/>
      <c r="H425" s="58">
        <f t="shared" si="36"/>
        <v>79</v>
      </c>
      <c r="I425" s="68">
        <f t="shared" si="34"/>
        <v>6.583333333333333</v>
      </c>
      <c r="J425" s="57">
        <v>1.5</v>
      </c>
      <c r="K425" s="57">
        <f t="shared" si="35"/>
        <v>9.875</v>
      </c>
    </row>
    <row r="426" spans="1:11" x14ac:dyDescent="0.2">
      <c r="A426" s="70"/>
      <c r="B426" s="11" t="s">
        <v>1297</v>
      </c>
      <c r="C426" s="57">
        <v>1</v>
      </c>
      <c r="D426" s="66">
        <v>37</v>
      </c>
      <c r="E426" s="66"/>
      <c r="F426" s="66"/>
      <c r="G426" s="66"/>
      <c r="H426" s="58">
        <f t="shared" si="36"/>
        <v>37</v>
      </c>
      <c r="I426" s="68">
        <f t="shared" si="34"/>
        <v>3.0833333333333335</v>
      </c>
      <c r="J426" s="57">
        <v>3</v>
      </c>
      <c r="K426" s="57">
        <f t="shared" si="35"/>
        <v>9.25</v>
      </c>
    </row>
    <row r="427" spans="1:11" x14ac:dyDescent="0.2">
      <c r="A427" s="70"/>
      <c r="B427" s="11" t="s">
        <v>1298</v>
      </c>
      <c r="C427" s="57">
        <v>0.5</v>
      </c>
      <c r="D427" s="66">
        <v>39</v>
      </c>
      <c r="E427" s="66"/>
      <c r="F427" s="66"/>
      <c r="G427" s="66"/>
      <c r="H427" s="58">
        <f t="shared" si="36"/>
        <v>39</v>
      </c>
      <c r="I427" s="68">
        <f t="shared" si="34"/>
        <v>3.25</v>
      </c>
      <c r="J427" s="57">
        <v>1.5</v>
      </c>
      <c r="K427" s="57">
        <f t="shared" si="35"/>
        <v>4.875</v>
      </c>
    </row>
    <row r="428" spans="1:11" x14ac:dyDescent="0.2">
      <c r="A428" s="70"/>
      <c r="B428" s="11" t="s">
        <v>1299</v>
      </c>
      <c r="C428" s="57">
        <v>0.5</v>
      </c>
      <c r="D428" s="66">
        <v>135</v>
      </c>
      <c r="E428" s="66"/>
      <c r="F428" s="66"/>
      <c r="G428" s="66"/>
      <c r="H428" s="58">
        <f t="shared" si="36"/>
        <v>135</v>
      </c>
      <c r="I428" s="68">
        <f t="shared" si="34"/>
        <v>11.25</v>
      </c>
      <c r="J428" s="57">
        <v>1.5</v>
      </c>
      <c r="K428" s="57">
        <f t="shared" si="35"/>
        <v>16.875</v>
      </c>
    </row>
    <row r="429" spans="1:11" x14ac:dyDescent="0.2">
      <c r="A429" s="10"/>
      <c r="B429" s="2"/>
      <c r="C429" s="6"/>
      <c r="D429" s="8">
        <v>0</v>
      </c>
      <c r="E429" s="8"/>
      <c r="F429" s="8"/>
      <c r="G429" s="8"/>
      <c r="H429" s="7">
        <f t="shared" si="36"/>
        <v>0</v>
      </c>
      <c r="I429" s="9">
        <f t="shared" si="34"/>
        <v>0</v>
      </c>
      <c r="J429" s="6">
        <v>0</v>
      </c>
      <c r="K429" s="6">
        <f t="shared" si="35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67"/>
  <sheetViews>
    <sheetView workbookViewId="0">
      <pane xSplit="1" ySplit="2" topLeftCell="B56" activePane="bottomRight" state="frozen"/>
      <selection pane="topRight" activeCell="B1" sqref="B1"/>
      <selection pane="bottomLeft" activeCell="A3" sqref="A3"/>
      <selection pane="bottomRight" activeCell="G67" sqref="G67"/>
    </sheetView>
  </sheetViews>
  <sheetFormatPr baseColWidth="10" defaultColWidth="8.83203125" defaultRowHeight="16" x14ac:dyDescent="0.2"/>
  <cols>
    <col min="1" max="1" width="9.33203125" style="76" customWidth="1"/>
    <col min="2" max="2" width="18.6640625" style="76" customWidth="1"/>
    <col min="3" max="3" width="25.6640625" style="76" customWidth="1"/>
    <col min="4" max="4" width="8.1640625" style="5" customWidth="1"/>
    <col min="5" max="5" width="9.1640625" style="5" customWidth="1"/>
    <col min="6" max="6" width="11.33203125" style="5" bestFit="1" customWidth="1"/>
    <col min="7" max="16384" width="8.83203125" style="5"/>
  </cols>
  <sheetData>
    <row r="1" spans="1:6" ht="34" x14ac:dyDescent="0.2">
      <c r="A1" s="74" t="s">
        <v>6</v>
      </c>
      <c r="B1" s="74" t="s">
        <v>993</v>
      </c>
      <c r="C1" s="74" t="s">
        <v>994</v>
      </c>
      <c r="D1" s="19" t="s">
        <v>995</v>
      </c>
      <c r="E1" s="16">
        <f>SUM(E2:E324)</f>
        <v>40664</v>
      </c>
      <c r="F1" s="18">
        <f>SUM(E1*0.85)</f>
        <v>34564.400000000001</v>
      </c>
    </row>
    <row r="2" spans="1:6" ht="17" x14ac:dyDescent="0.2">
      <c r="A2" s="20" t="s">
        <v>111</v>
      </c>
      <c r="B2" s="20" t="s">
        <v>996</v>
      </c>
      <c r="C2" s="20" t="s">
        <v>997</v>
      </c>
      <c r="D2" s="21">
        <v>8</v>
      </c>
      <c r="E2" s="11">
        <v>7</v>
      </c>
    </row>
    <row r="3" spans="1:6" ht="51" x14ac:dyDescent="0.2">
      <c r="A3" s="20" t="s">
        <v>112</v>
      </c>
      <c r="B3" s="20" t="s">
        <v>998</v>
      </c>
      <c r="C3" s="20" t="s">
        <v>997</v>
      </c>
      <c r="D3" s="21">
        <v>12</v>
      </c>
      <c r="E3" s="11">
        <v>10</v>
      </c>
    </row>
    <row r="4" spans="1:6" ht="17" x14ac:dyDescent="0.2">
      <c r="A4" s="20" t="s">
        <v>113</v>
      </c>
      <c r="B4" s="20" t="s">
        <v>999</v>
      </c>
      <c r="C4" s="20" t="s">
        <v>997</v>
      </c>
      <c r="D4" s="21">
        <v>4</v>
      </c>
      <c r="E4" s="11">
        <v>746</v>
      </c>
    </row>
    <row r="5" spans="1:6" ht="34" x14ac:dyDescent="0.2">
      <c r="A5" s="20" t="s">
        <v>114</v>
      </c>
      <c r="B5" s="20" t="s">
        <v>1000</v>
      </c>
      <c r="C5" s="20" t="s">
        <v>997</v>
      </c>
      <c r="D5" s="21">
        <v>4</v>
      </c>
      <c r="E5" s="11">
        <v>424</v>
      </c>
    </row>
    <row r="6" spans="1:6" ht="34" x14ac:dyDescent="0.2">
      <c r="A6" s="20" t="s">
        <v>1001</v>
      </c>
      <c r="B6" s="20" t="s">
        <v>1002</v>
      </c>
      <c r="C6" s="20" t="s">
        <v>997</v>
      </c>
      <c r="D6" s="21">
        <v>3</v>
      </c>
      <c r="E6" s="11">
        <v>0</v>
      </c>
    </row>
    <row r="7" spans="1:6" ht="34" x14ac:dyDescent="0.2">
      <c r="A7" s="20" t="s">
        <v>115</v>
      </c>
      <c r="B7" s="20" t="s">
        <v>1003</v>
      </c>
      <c r="C7" s="20" t="s">
        <v>997</v>
      </c>
      <c r="D7" s="21">
        <v>3</v>
      </c>
      <c r="E7" s="11">
        <v>1</v>
      </c>
    </row>
    <row r="8" spans="1:6" ht="34" x14ac:dyDescent="0.2">
      <c r="A8" s="20" t="s">
        <v>116</v>
      </c>
      <c r="B8" s="20" t="s">
        <v>1004</v>
      </c>
      <c r="C8" s="20" t="s">
        <v>997</v>
      </c>
      <c r="D8" s="21">
        <v>2</v>
      </c>
      <c r="E8" s="11">
        <v>1161</v>
      </c>
    </row>
    <row r="9" spans="1:6" ht="51" x14ac:dyDescent="0.2">
      <c r="A9" s="20" t="s">
        <v>117</v>
      </c>
      <c r="B9" s="20" t="s">
        <v>1005</v>
      </c>
      <c r="C9" s="20" t="s">
        <v>997</v>
      </c>
      <c r="D9" s="21">
        <v>4.5</v>
      </c>
      <c r="E9" s="11">
        <v>54</v>
      </c>
    </row>
    <row r="10" spans="1:6" ht="51" x14ac:dyDescent="0.2">
      <c r="A10" s="20" t="s">
        <v>1006</v>
      </c>
      <c r="B10" s="20" t="s">
        <v>1007</v>
      </c>
      <c r="C10" s="20" t="s">
        <v>997</v>
      </c>
      <c r="D10" s="21">
        <v>4</v>
      </c>
      <c r="E10" s="11"/>
    </row>
    <row r="11" spans="1:6" ht="51" x14ac:dyDescent="0.2">
      <c r="A11" s="20" t="s">
        <v>118</v>
      </c>
      <c r="B11" s="20" t="s">
        <v>1007</v>
      </c>
      <c r="C11" s="20" t="s">
        <v>997</v>
      </c>
      <c r="D11" s="21">
        <v>4</v>
      </c>
      <c r="E11" s="11">
        <v>289</v>
      </c>
    </row>
    <row r="12" spans="1:6" ht="34" x14ac:dyDescent="0.2">
      <c r="A12" s="20" t="s">
        <v>119</v>
      </c>
      <c r="B12" s="20" t="s">
        <v>1008</v>
      </c>
      <c r="C12" s="20" t="s">
        <v>997</v>
      </c>
      <c r="D12" s="21">
        <v>4</v>
      </c>
      <c r="E12" s="11">
        <v>2</v>
      </c>
    </row>
    <row r="13" spans="1:6" ht="34" x14ac:dyDescent="0.2">
      <c r="A13" s="20" t="s">
        <v>120</v>
      </c>
      <c r="B13" s="20" t="s">
        <v>1009</v>
      </c>
      <c r="C13" s="20" t="s">
        <v>997</v>
      </c>
      <c r="D13" s="21">
        <v>4</v>
      </c>
      <c r="E13" s="11">
        <v>312</v>
      </c>
    </row>
    <row r="14" spans="1:6" ht="51" x14ac:dyDescent="0.2">
      <c r="A14" s="20" t="s">
        <v>121</v>
      </c>
      <c r="B14" s="20" t="s">
        <v>1010</v>
      </c>
      <c r="C14" s="20" t="s">
        <v>997</v>
      </c>
      <c r="D14" s="21">
        <v>4</v>
      </c>
      <c r="E14" s="11">
        <v>96</v>
      </c>
    </row>
    <row r="15" spans="1:6" ht="34" x14ac:dyDescent="0.2">
      <c r="A15" s="20" t="s">
        <v>122</v>
      </c>
      <c r="B15" s="20" t="s">
        <v>1011</v>
      </c>
      <c r="C15" s="20" t="s">
        <v>997</v>
      </c>
      <c r="D15" s="21">
        <v>4</v>
      </c>
      <c r="E15" s="11">
        <v>118</v>
      </c>
    </row>
    <row r="16" spans="1:6" ht="34" x14ac:dyDescent="0.2">
      <c r="A16" s="20" t="s">
        <v>123</v>
      </c>
      <c r="B16" s="20" t="s">
        <v>1012</v>
      </c>
      <c r="C16" s="20" t="s">
        <v>997</v>
      </c>
      <c r="D16" s="21">
        <v>4</v>
      </c>
      <c r="E16" s="11">
        <v>33</v>
      </c>
    </row>
    <row r="17" spans="1:5" ht="34" x14ac:dyDescent="0.2">
      <c r="A17" s="20" t="s">
        <v>124</v>
      </c>
      <c r="B17" s="20" t="s">
        <v>1013</v>
      </c>
      <c r="C17" s="20" t="s">
        <v>997</v>
      </c>
      <c r="D17" s="21">
        <v>4</v>
      </c>
      <c r="E17" s="11">
        <v>315</v>
      </c>
    </row>
    <row r="18" spans="1:5" ht="51" x14ac:dyDescent="0.2">
      <c r="A18" s="20" t="s">
        <v>125</v>
      </c>
      <c r="B18" s="20" t="s">
        <v>1014</v>
      </c>
      <c r="C18" s="20" t="s">
        <v>997</v>
      </c>
      <c r="D18" s="21">
        <v>4</v>
      </c>
      <c r="E18" s="11">
        <v>301</v>
      </c>
    </row>
    <row r="19" spans="1:5" ht="34" x14ac:dyDescent="0.2">
      <c r="A19" s="20" t="s">
        <v>126</v>
      </c>
      <c r="B19" s="20" t="s">
        <v>1015</v>
      </c>
      <c r="C19" s="20" t="s">
        <v>997</v>
      </c>
      <c r="D19" s="21">
        <v>3</v>
      </c>
      <c r="E19" s="11">
        <v>51</v>
      </c>
    </row>
    <row r="20" spans="1:5" ht="17" x14ac:dyDescent="0.2">
      <c r="A20" s="20" t="s">
        <v>332</v>
      </c>
      <c r="B20" s="20" t="s">
        <v>1016</v>
      </c>
      <c r="C20" s="20" t="s">
        <v>997</v>
      </c>
      <c r="D20" s="21">
        <v>4</v>
      </c>
      <c r="E20" s="11">
        <v>162</v>
      </c>
    </row>
    <row r="21" spans="1:5" ht="51" x14ac:dyDescent="0.2">
      <c r="A21" s="20" t="s">
        <v>333</v>
      </c>
      <c r="B21" s="20" t="s">
        <v>1017</v>
      </c>
      <c r="C21" s="20" t="s">
        <v>997</v>
      </c>
      <c r="D21" s="21">
        <v>3</v>
      </c>
      <c r="E21" s="11">
        <v>363</v>
      </c>
    </row>
    <row r="22" spans="1:5" ht="34" x14ac:dyDescent="0.2">
      <c r="A22" s="20" t="s">
        <v>334</v>
      </c>
      <c r="B22" s="20" t="s">
        <v>1018</v>
      </c>
      <c r="C22" s="20" t="s">
        <v>997</v>
      </c>
      <c r="D22" s="21">
        <v>4.5</v>
      </c>
      <c r="E22" s="11">
        <v>50</v>
      </c>
    </row>
    <row r="23" spans="1:5" ht="17" x14ac:dyDescent="0.2">
      <c r="A23" s="20" t="s">
        <v>335</v>
      </c>
      <c r="B23" s="20" t="s">
        <v>1019</v>
      </c>
      <c r="C23" s="20" t="s">
        <v>997</v>
      </c>
      <c r="D23" s="21">
        <v>4</v>
      </c>
      <c r="E23" s="11">
        <v>177</v>
      </c>
    </row>
    <row r="24" spans="1:5" ht="17" x14ac:dyDescent="0.2">
      <c r="A24" s="20" t="s">
        <v>336</v>
      </c>
      <c r="B24" s="20" t="s">
        <v>1020</v>
      </c>
      <c r="C24" s="20" t="s">
        <v>997</v>
      </c>
      <c r="D24" s="21">
        <v>4</v>
      </c>
      <c r="E24" s="11">
        <v>37</v>
      </c>
    </row>
    <row r="25" spans="1:5" ht="51" x14ac:dyDescent="0.2">
      <c r="A25" s="20" t="s">
        <v>127</v>
      </c>
      <c r="B25" s="20" t="s">
        <v>1021</v>
      </c>
      <c r="C25" s="20" t="s">
        <v>997</v>
      </c>
      <c r="D25" s="21">
        <v>3.5</v>
      </c>
      <c r="E25" s="11">
        <v>7</v>
      </c>
    </row>
    <row r="26" spans="1:5" ht="34" x14ac:dyDescent="0.2">
      <c r="A26" s="20" t="s">
        <v>1022</v>
      </c>
      <c r="B26" s="20" t="s">
        <v>1023</v>
      </c>
      <c r="C26" s="20" t="s">
        <v>997</v>
      </c>
      <c r="D26" s="21">
        <v>3.5</v>
      </c>
      <c r="E26" s="11">
        <v>0</v>
      </c>
    </row>
    <row r="27" spans="1:5" ht="34" x14ac:dyDescent="0.2">
      <c r="A27" s="20" t="s">
        <v>128</v>
      </c>
      <c r="B27" s="20" t="s">
        <v>1024</v>
      </c>
      <c r="C27" s="20" t="s">
        <v>997</v>
      </c>
      <c r="D27" s="21">
        <v>4.5</v>
      </c>
      <c r="E27" s="11">
        <v>1</v>
      </c>
    </row>
    <row r="28" spans="1:5" ht="34" x14ac:dyDescent="0.2">
      <c r="A28" s="20" t="s">
        <v>1025</v>
      </c>
      <c r="B28" s="20" t="s">
        <v>1026</v>
      </c>
      <c r="C28" s="20" t="s">
        <v>997</v>
      </c>
      <c r="D28" s="21">
        <v>2</v>
      </c>
      <c r="E28" s="11">
        <v>1</v>
      </c>
    </row>
    <row r="29" spans="1:5" ht="17" x14ac:dyDescent="0.2">
      <c r="A29" s="20" t="s">
        <v>129</v>
      </c>
      <c r="B29" s="20" t="s">
        <v>1027</v>
      </c>
      <c r="C29" s="20" t="s">
        <v>997</v>
      </c>
      <c r="D29" s="21">
        <v>4.5</v>
      </c>
      <c r="E29" s="11">
        <v>1076</v>
      </c>
    </row>
    <row r="30" spans="1:5" ht="34" x14ac:dyDescent="0.2">
      <c r="A30" s="20" t="s">
        <v>130</v>
      </c>
      <c r="B30" s="20" t="s">
        <v>1028</v>
      </c>
      <c r="C30" s="20" t="s">
        <v>997</v>
      </c>
      <c r="D30" s="21">
        <v>3.5</v>
      </c>
      <c r="E30" s="11">
        <v>257</v>
      </c>
    </row>
    <row r="31" spans="1:5" ht="34" x14ac:dyDescent="0.2">
      <c r="A31" s="20" t="s">
        <v>131</v>
      </c>
      <c r="B31" s="20" t="s">
        <v>1029</v>
      </c>
      <c r="C31" s="20" t="s">
        <v>997</v>
      </c>
      <c r="D31" s="21">
        <v>4</v>
      </c>
      <c r="E31" s="11">
        <v>1</v>
      </c>
    </row>
    <row r="32" spans="1:5" ht="17" x14ac:dyDescent="0.2">
      <c r="A32" s="20" t="s">
        <v>132</v>
      </c>
      <c r="B32" s="20" t="s">
        <v>1030</v>
      </c>
      <c r="C32" s="20" t="s">
        <v>997</v>
      </c>
      <c r="D32" s="21">
        <v>3</v>
      </c>
      <c r="E32" s="11">
        <v>322</v>
      </c>
    </row>
    <row r="33" spans="1:5" ht="34" x14ac:dyDescent="0.2">
      <c r="A33" s="20" t="s">
        <v>133</v>
      </c>
      <c r="B33" s="20" t="s">
        <v>1031</v>
      </c>
      <c r="C33" s="20" t="s">
        <v>997</v>
      </c>
      <c r="D33" s="21">
        <v>4.5</v>
      </c>
      <c r="E33" s="11">
        <v>219</v>
      </c>
    </row>
    <row r="34" spans="1:5" ht="34" x14ac:dyDescent="0.2">
      <c r="A34" s="20" t="s">
        <v>134</v>
      </c>
      <c r="B34" s="20" t="s">
        <v>1032</v>
      </c>
      <c r="C34" s="20" t="s">
        <v>997</v>
      </c>
      <c r="D34" s="21">
        <v>3.5</v>
      </c>
      <c r="E34" s="11">
        <v>1242</v>
      </c>
    </row>
    <row r="35" spans="1:5" ht="34" x14ac:dyDescent="0.2">
      <c r="A35" s="20" t="s">
        <v>135</v>
      </c>
      <c r="B35" s="20" t="s">
        <v>1033</v>
      </c>
      <c r="C35" s="20" t="s">
        <v>997</v>
      </c>
      <c r="D35" s="21">
        <v>4</v>
      </c>
      <c r="E35" s="11">
        <v>70</v>
      </c>
    </row>
    <row r="36" spans="1:5" ht="51" x14ac:dyDescent="0.2">
      <c r="A36" s="20" t="s">
        <v>136</v>
      </c>
      <c r="B36" s="20" t="s">
        <v>1034</v>
      </c>
      <c r="C36" s="20" t="s">
        <v>997</v>
      </c>
      <c r="D36" s="21">
        <v>3</v>
      </c>
      <c r="E36" s="11">
        <v>731</v>
      </c>
    </row>
    <row r="37" spans="1:5" ht="34" x14ac:dyDescent="0.2">
      <c r="A37" s="20" t="s">
        <v>137</v>
      </c>
      <c r="B37" s="20" t="s">
        <v>1035</v>
      </c>
      <c r="C37" s="20" t="s">
        <v>997</v>
      </c>
      <c r="D37" s="21">
        <v>2</v>
      </c>
      <c r="E37" s="11">
        <v>1151</v>
      </c>
    </row>
    <row r="38" spans="1:5" ht="34" x14ac:dyDescent="0.2">
      <c r="A38" s="20" t="s">
        <v>138</v>
      </c>
      <c r="B38" s="20" t="s">
        <v>1036</v>
      </c>
      <c r="C38" s="20" t="s">
        <v>997</v>
      </c>
      <c r="D38" s="21">
        <v>4</v>
      </c>
      <c r="E38" s="11">
        <v>503</v>
      </c>
    </row>
    <row r="39" spans="1:5" ht="34" x14ac:dyDescent="0.2">
      <c r="A39" s="20" t="s">
        <v>139</v>
      </c>
      <c r="B39" s="20" t="s">
        <v>1037</v>
      </c>
      <c r="C39" s="20" t="s">
        <v>997</v>
      </c>
      <c r="D39" s="21">
        <v>4.5</v>
      </c>
      <c r="E39" s="11">
        <v>423</v>
      </c>
    </row>
    <row r="40" spans="1:5" ht="51" x14ac:dyDescent="0.2">
      <c r="A40" s="20" t="s">
        <v>140</v>
      </c>
      <c r="B40" s="20" t="s">
        <v>1038</v>
      </c>
      <c r="C40" s="20" t="s">
        <v>997</v>
      </c>
      <c r="D40" s="21">
        <v>3</v>
      </c>
      <c r="E40" s="11">
        <v>1202</v>
      </c>
    </row>
    <row r="41" spans="1:5" ht="34" x14ac:dyDescent="0.2">
      <c r="A41" s="20" t="s">
        <v>141</v>
      </c>
      <c r="B41" s="20" t="s">
        <v>1039</v>
      </c>
      <c r="C41" s="20" t="s">
        <v>997</v>
      </c>
      <c r="D41" s="21">
        <v>4</v>
      </c>
      <c r="E41" s="11">
        <v>451</v>
      </c>
    </row>
    <row r="42" spans="1:5" ht="34" x14ac:dyDescent="0.2">
      <c r="A42" s="20" t="s">
        <v>142</v>
      </c>
      <c r="B42" s="20" t="s">
        <v>1040</v>
      </c>
      <c r="C42" s="20" t="s">
        <v>997</v>
      </c>
      <c r="D42" s="21">
        <v>4</v>
      </c>
      <c r="E42" s="11">
        <v>57</v>
      </c>
    </row>
    <row r="43" spans="1:5" ht="34" x14ac:dyDescent="0.2">
      <c r="A43" s="20" t="s">
        <v>143</v>
      </c>
      <c r="B43" s="20" t="s">
        <v>1041</v>
      </c>
      <c r="C43" s="20" t="s">
        <v>997</v>
      </c>
      <c r="D43" s="21">
        <v>3</v>
      </c>
      <c r="E43" s="11">
        <v>670</v>
      </c>
    </row>
    <row r="44" spans="1:5" ht="51" x14ac:dyDescent="0.2">
      <c r="A44" s="20" t="s">
        <v>144</v>
      </c>
      <c r="B44" s="20" t="s">
        <v>1042</v>
      </c>
      <c r="C44" s="20" t="s">
        <v>997</v>
      </c>
      <c r="D44" s="21">
        <v>4</v>
      </c>
      <c r="E44" s="11">
        <v>15</v>
      </c>
    </row>
    <row r="45" spans="1:5" ht="34" x14ac:dyDescent="0.2">
      <c r="A45" s="20" t="s">
        <v>145</v>
      </c>
      <c r="B45" s="20" t="s">
        <v>1043</v>
      </c>
      <c r="C45" s="20" t="s">
        <v>997</v>
      </c>
      <c r="D45" s="21">
        <v>4.5</v>
      </c>
      <c r="E45" s="11">
        <v>46</v>
      </c>
    </row>
    <row r="46" spans="1:5" ht="34" x14ac:dyDescent="0.2">
      <c r="A46" s="20" t="s">
        <v>146</v>
      </c>
      <c r="B46" s="20" t="s">
        <v>1044</v>
      </c>
      <c r="C46" s="20" t="s">
        <v>997</v>
      </c>
      <c r="D46" s="21">
        <v>4.5</v>
      </c>
      <c r="E46" s="11">
        <v>14</v>
      </c>
    </row>
    <row r="47" spans="1:5" ht="51" x14ac:dyDescent="0.2">
      <c r="A47" s="20" t="s">
        <v>147</v>
      </c>
      <c r="B47" s="20" t="s">
        <v>1045</v>
      </c>
      <c r="C47" s="20" t="s">
        <v>997</v>
      </c>
      <c r="D47" s="21">
        <v>4.5</v>
      </c>
      <c r="E47" s="11">
        <v>169</v>
      </c>
    </row>
    <row r="48" spans="1:5" ht="51" x14ac:dyDescent="0.2">
      <c r="A48" s="20" t="s">
        <v>148</v>
      </c>
      <c r="B48" s="20" t="s">
        <v>1045</v>
      </c>
      <c r="C48" s="20" t="s">
        <v>997</v>
      </c>
      <c r="D48" s="21">
        <v>4.5</v>
      </c>
      <c r="E48" s="11">
        <v>230</v>
      </c>
    </row>
    <row r="49" spans="1:5" ht="51" x14ac:dyDescent="0.2">
      <c r="A49" s="20" t="s">
        <v>149</v>
      </c>
      <c r="B49" s="20" t="s">
        <v>1045</v>
      </c>
      <c r="C49" s="20" t="s">
        <v>997</v>
      </c>
      <c r="D49" s="21">
        <v>4.5</v>
      </c>
      <c r="E49" s="11">
        <v>366</v>
      </c>
    </row>
    <row r="50" spans="1:5" ht="34" x14ac:dyDescent="0.2">
      <c r="A50" s="20" t="s">
        <v>150</v>
      </c>
      <c r="B50" s="20" t="s">
        <v>1046</v>
      </c>
      <c r="C50" s="20" t="s">
        <v>997</v>
      </c>
      <c r="D50" s="21">
        <v>4.5</v>
      </c>
      <c r="E50" s="11">
        <v>205</v>
      </c>
    </row>
    <row r="51" spans="1:5" ht="34" x14ac:dyDescent="0.2">
      <c r="A51" s="20" t="s">
        <v>151</v>
      </c>
      <c r="B51" s="20" t="s">
        <v>1047</v>
      </c>
      <c r="C51" s="20" t="s">
        <v>997</v>
      </c>
      <c r="D51" s="21">
        <v>5.5</v>
      </c>
      <c r="E51" s="11">
        <v>247</v>
      </c>
    </row>
    <row r="52" spans="1:5" ht="34" x14ac:dyDescent="0.2">
      <c r="A52" s="20" t="s">
        <v>152</v>
      </c>
      <c r="B52" s="20" t="s">
        <v>1048</v>
      </c>
      <c r="C52" s="20" t="s">
        <v>997</v>
      </c>
      <c r="D52" s="21">
        <v>3</v>
      </c>
      <c r="E52" s="11">
        <v>1265</v>
      </c>
    </row>
    <row r="53" spans="1:5" ht="34" x14ac:dyDescent="0.2">
      <c r="A53" s="20" t="s">
        <v>153</v>
      </c>
      <c r="B53" s="20" t="s">
        <v>1049</v>
      </c>
      <c r="C53" s="20" t="s">
        <v>997</v>
      </c>
      <c r="D53" s="21">
        <v>4.5</v>
      </c>
      <c r="E53" s="11">
        <v>95</v>
      </c>
    </row>
    <row r="54" spans="1:5" ht="34" x14ac:dyDescent="0.2">
      <c r="A54" s="20" t="s">
        <v>154</v>
      </c>
      <c r="B54" s="20" t="s">
        <v>1050</v>
      </c>
      <c r="C54" s="20" t="s">
        <v>997</v>
      </c>
      <c r="D54" s="21">
        <v>4.5</v>
      </c>
      <c r="E54" s="11">
        <v>15</v>
      </c>
    </row>
    <row r="55" spans="1:5" ht="34" x14ac:dyDescent="0.2">
      <c r="A55" s="20" t="s">
        <v>155</v>
      </c>
      <c r="B55" s="20" t="s">
        <v>1051</v>
      </c>
      <c r="C55" s="20" t="s">
        <v>997</v>
      </c>
      <c r="D55" s="21">
        <v>4.5</v>
      </c>
      <c r="E55" s="11">
        <v>14</v>
      </c>
    </row>
    <row r="56" spans="1:5" ht="17" x14ac:dyDescent="0.2">
      <c r="A56" s="20" t="s">
        <v>156</v>
      </c>
      <c r="B56" s="20" t="s">
        <v>1052</v>
      </c>
      <c r="C56" s="20" t="s">
        <v>997</v>
      </c>
      <c r="D56" s="21">
        <v>4.5</v>
      </c>
      <c r="E56" s="11">
        <v>48</v>
      </c>
    </row>
    <row r="57" spans="1:5" ht="34" x14ac:dyDescent="0.2">
      <c r="A57" s="20" t="s">
        <v>157</v>
      </c>
      <c r="B57" s="20" t="s">
        <v>1053</v>
      </c>
      <c r="C57" s="20" t="s">
        <v>997</v>
      </c>
      <c r="D57" s="21">
        <v>4.5</v>
      </c>
      <c r="E57" s="11">
        <v>1</v>
      </c>
    </row>
    <row r="58" spans="1:5" ht="34" x14ac:dyDescent="0.2">
      <c r="A58" s="20" t="s">
        <v>158</v>
      </c>
      <c r="B58" s="20" t="s">
        <v>1054</v>
      </c>
      <c r="C58" s="20" t="s">
        <v>997</v>
      </c>
      <c r="D58" s="21">
        <v>4.5</v>
      </c>
      <c r="E58" s="11">
        <v>221</v>
      </c>
    </row>
    <row r="59" spans="1:5" ht="17" x14ac:dyDescent="0.2">
      <c r="A59" s="20" t="s">
        <v>159</v>
      </c>
      <c r="B59" s="20" t="s">
        <v>1055</v>
      </c>
      <c r="C59" s="20" t="s">
        <v>997</v>
      </c>
      <c r="D59" s="21">
        <v>4.5</v>
      </c>
      <c r="E59" s="11">
        <v>1</v>
      </c>
    </row>
    <row r="60" spans="1:5" ht="34" x14ac:dyDescent="0.2">
      <c r="A60" s="20" t="s">
        <v>160</v>
      </c>
      <c r="B60" s="20" t="s">
        <v>1056</v>
      </c>
      <c r="C60" s="20" t="s">
        <v>997</v>
      </c>
      <c r="D60" s="21">
        <v>4.5</v>
      </c>
      <c r="E60" s="11">
        <v>1026</v>
      </c>
    </row>
    <row r="61" spans="1:5" ht="51" x14ac:dyDescent="0.2">
      <c r="A61" s="20" t="s">
        <v>161</v>
      </c>
      <c r="B61" s="20" t="s">
        <v>1057</v>
      </c>
      <c r="C61" s="20" t="s">
        <v>997</v>
      </c>
      <c r="D61" s="21">
        <v>4.5</v>
      </c>
      <c r="E61" s="11">
        <v>1</v>
      </c>
    </row>
    <row r="62" spans="1:5" ht="34" x14ac:dyDescent="0.2">
      <c r="A62" s="20" t="s">
        <v>162</v>
      </c>
      <c r="B62" s="20" t="s">
        <v>1058</v>
      </c>
      <c r="C62" s="20" t="s">
        <v>997</v>
      </c>
      <c r="D62" s="21">
        <v>4.5</v>
      </c>
      <c r="E62" s="11">
        <v>45</v>
      </c>
    </row>
    <row r="63" spans="1:5" ht="34" x14ac:dyDescent="0.2">
      <c r="A63" s="20" t="s">
        <v>163</v>
      </c>
      <c r="B63" s="20" t="s">
        <v>1059</v>
      </c>
      <c r="C63" s="20" t="s">
        <v>997</v>
      </c>
      <c r="D63" s="21">
        <v>4.5</v>
      </c>
      <c r="E63" s="11">
        <v>5</v>
      </c>
    </row>
    <row r="64" spans="1:5" ht="34" x14ac:dyDescent="0.2">
      <c r="A64" s="20" t="s">
        <v>164</v>
      </c>
      <c r="B64" s="20" t="s">
        <v>1060</v>
      </c>
      <c r="C64" s="20" t="s">
        <v>997</v>
      </c>
      <c r="D64" s="21">
        <v>4.5</v>
      </c>
      <c r="E64" s="11">
        <v>12</v>
      </c>
    </row>
    <row r="65" spans="1:5" ht="34" x14ac:dyDescent="0.2">
      <c r="A65" s="20" t="s">
        <v>165</v>
      </c>
      <c r="B65" s="20" t="s">
        <v>1061</v>
      </c>
      <c r="C65" s="20" t="s">
        <v>997</v>
      </c>
      <c r="D65" s="21">
        <v>4</v>
      </c>
      <c r="E65" s="11">
        <v>21</v>
      </c>
    </row>
    <row r="66" spans="1:5" ht="34" x14ac:dyDescent="0.2">
      <c r="A66" s="20" t="s">
        <v>166</v>
      </c>
      <c r="B66" s="20" t="s">
        <v>1062</v>
      </c>
      <c r="C66" s="20" t="s">
        <v>997</v>
      </c>
      <c r="D66" s="21">
        <v>4.5</v>
      </c>
      <c r="E66" s="11">
        <v>433</v>
      </c>
    </row>
    <row r="67" spans="1:5" ht="34" x14ac:dyDescent="0.2">
      <c r="A67" s="20" t="s">
        <v>1063</v>
      </c>
      <c r="B67" s="20" t="s">
        <v>1064</v>
      </c>
      <c r="C67" s="20" t="s">
        <v>997</v>
      </c>
      <c r="D67" s="21">
        <v>4</v>
      </c>
      <c r="E67" s="11">
        <v>0</v>
      </c>
    </row>
    <row r="68" spans="1:5" ht="34" x14ac:dyDescent="0.2">
      <c r="A68" s="20" t="s">
        <v>167</v>
      </c>
      <c r="B68" s="20" t="s">
        <v>1065</v>
      </c>
      <c r="C68" s="20" t="s">
        <v>997</v>
      </c>
      <c r="D68" s="21">
        <v>4</v>
      </c>
      <c r="E68" s="11">
        <v>5</v>
      </c>
    </row>
    <row r="69" spans="1:5" ht="34" x14ac:dyDescent="0.2">
      <c r="A69" s="20" t="s">
        <v>168</v>
      </c>
      <c r="B69" s="20" t="s">
        <v>1066</v>
      </c>
      <c r="C69" s="20" t="s">
        <v>997</v>
      </c>
      <c r="D69" s="21">
        <v>4.5</v>
      </c>
      <c r="E69" s="11">
        <v>146</v>
      </c>
    </row>
    <row r="70" spans="1:5" ht="34" x14ac:dyDescent="0.2">
      <c r="A70" s="20" t="s">
        <v>169</v>
      </c>
      <c r="B70" s="20" t="s">
        <v>1067</v>
      </c>
      <c r="C70" s="20" t="s">
        <v>997</v>
      </c>
      <c r="D70" s="21">
        <v>4.5</v>
      </c>
      <c r="E70" s="11">
        <v>45</v>
      </c>
    </row>
    <row r="71" spans="1:5" ht="34" x14ac:dyDescent="0.2">
      <c r="A71" s="20" t="s">
        <v>170</v>
      </c>
      <c r="B71" s="20" t="s">
        <v>1068</v>
      </c>
      <c r="C71" s="20" t="s">
        <v>997</v>
      </c>
      <c r="D71" s="21">
        <v>4.5</v>
      </c>
      <c r="E71" s="11">
        <v>54</v>
      </c>
    </row>
    <row r="72" spans="1:5" ht="34" x14ac:dyDescent="0.2">
      <c r="A72" s="20" t="s">
        <v>171</v>
      </c>
      <c r="B72" s="20" t="s">
        <v>1069</v>
      </c>
      <c r="C72" s="20" t="s">
        <v>997</v>
      </c>
      <c r="D72" s="21">
        <v>4.5</v>
      </c>
      <c r="E72" s="11">
        <v>10</v>
      </c>
    </row>
    <row r="73" spans="1:5" ht="51" x14ac:dyDescent="0.2">
      <c r="A73" s="20" t="s">
        <v>172</v>
      </c>
      <c r="B73" s="20" t="s">
        <v>1070</v>
      </c>
      <c r="C73" s="20" t="s">
        <v>997</v>
      </c>
      <c r="D73" s="21">
        <v>4.5</v>
      </c>
      <c r="E73" s="11">
        <v>83</v>
      </c>
    </row>
    <row r="74" spans="1:5" ht="34" x14ac:dyDescent="0.2">
      <c r="A74" s="20" t="s">
        <v>1071</v>
      </c>
      <c r="B74" s="20" t="s">
        <v>1072</v>
      </c>
      <c r="C74" s="20" t="s">
        <v>997</v>
      </c>
      <c r="D74" s="21">
        <v>4.5</v>
      </c>
      <c r="E74" s="11">
        <v>0</v>
      </c>
    </row>
    <row r="75" spans="1:5" ht="51" x14ac:dyDescent="0.2">
      <c r="A75" s="20" t="s">
        <v>173</v>
      </c>
      <c r="B75" s="20" t="s">
        <v>1073</v>
      </c>
      <c r="C75" s="20" t="s">
        <v>997</v>
      </c>
      <c r="D75" s="21">
        <v>4</v>
      </c>
      <c r="E75" s="11">
        <v>2</v>
      </c>
    </row>
    <row r="76" spans="1:5" ht="34" x14ac:dyDescent="0.2">
      <c r="A76" s="20" t="s">
        <v>174</v>
      </c>
      <c r="B76" s="20" t="s">
        <v>1074</v>
      </c>
      <c r="C76" s="20" t="s">
        <v>997</v>
      </c>
      <c r="D76" s="21">
        <v>4.5</v>
      </c>
      <c r="E76" s="11">
        <v>314</v>
      </c>
    </row>
    <row r="77" spans="1:5" ht="34" x14ac:dyDescent="0.2">
      <c r="A77" s="20" t="s">
        <v>175</v>
      </c>
      <c r="B77" s="20" t="s">
        <v>1075</v>
      </c>
      <c r="C77" s="20" t="s">
        <v>997</v>
      </c>
      <c r="D77" s="21">
        <v>4.5</v>
      </c>
      <c r="E77" s="11">
        <v>557</v>
      </c>
    </row>
    <row r="78" spans="1:5" ht="34" x14ac:dyDescent="0.2">
      <c r="A78" s="20" t="s">
        <v>176</v>
      </c>
      <c r="B78" s="20" t="s">
        <v>1076</v>
      </c>
      <c r="C78" s="20" t="s">
        <v>997</v>
      </c>
      <c r="D78" s="21">
        <v>4.5</v>
      </c>
      <c r="E78" s="11">
        <v>95</v>
      </c>
    </row>
    <row r="79" spans="1:5" ht="34" x14ac:dyDescent="0.2">
      <c r="A79" s="20" t="s">
        <v>177</v>
      </c>
      <c r="B79" s="20" t="s">
        <v>1077</v>
      </c>
      <c r="C79" s="20" t="s">
        <v>997</v>
      </c>
      <c r="D79" s="21">
        <v>2.5</v>
      </c>
      <c r="E79" s="11">
        <v>1078</v>
      </c>
    </row>
    <row r="80" spans="1:5" ht="34" x14ac:dyDescent="0.2">
      <c r="A80" s="20" t="s">
        <v>178</v>
      </c>
      <c r="B80" s="20" t="s">
        <v>1078</v>
      </c>
      <c r="C80" s="20" t="s">
        <v>997</v>
      </c>
      <c r="D80" s="21">
        <v>4</v>
      </c>
      <c r="E80" s="11">
        <v>79</v>
      </c>
    </row>
    <row r="81" spans="1:5" ht="17" x14ac:dyDescent="0.2">
      <c r="A81" s="20" t="s">
        <v>179</v>
      </c>
      <c r="B81" s="20" t="s">
        <v>1079</v>
      </c>
      <c r="C81" s="20" t="s">
        <v>997</v>
      </c>
      <c r="D81" s="21">
        <v>4</v>
      </c>
      <c r="E81" s="11">
        <v>130</v>
      </c>
    </row>
    <row r="82" spans="1:5" ht="34" x14ac:dyDescent="0.2">
      <c r="A82" s="20" t="s">
        <v>180</v>
      </c>
      <c r="B82" s="20" t="s">
        <v>1080</v>
      </c>
      <c r="C82" s="20" t="s">
        <v>997</v>
      </c>
      <c r="D82" s="21">
        <v>4.5</v>
      </c>
      <c r="E82" s="11">
        <v>35</v>
      </c>
    </row>
    <row r="83" spans="1:5" ht="51" x14ac:dyDescent="0.2">
      <c r="A83" s="20" t="s">
        <v>1081</v>
      </c>
      <c r="B83" s="20" t="s">
        <v>1082</v>
      </c>
      <c r="C83" s="20" t="s">
        <v>997</v>
      </c>
      <c r="D83" s="21">
        <v>4</v>
      </c>
      <c r="E83" s="11">
        <v>0</v>
      </c>
    </row>
    <row r="84" spans="1:5" ht="34" x14ac:dyDescent="0.2">
      <c r="A84" s="20" t="s">
        <v>181</v>
      </c>
      <c r="B84" s="20" t="s">
        <v>1083</v>
      </c>
      <c r="C84" s="20" t="s">
        <v>997</v>
      </c>
      <c r="D84" s="21">
        <v>4.5</v>
      </c>
      <c r="E84" s="11">
        <v>697</v>
      </c>
    </row>
    <row r="85" spans="1:5" ht="34" x14ac:dyDescent="0.2">
      <c r="A85" s="20" t="s">
        <v>182</v>
      </c>
      <c r="B85" s="20" t="s">
        <v>1084</v>
      </c>
      <c r="C85" s="20" t="s">
        <v>997</v>
      </c>
      <c r="D85" s="21">
        <v>4.5</v>
      </c>
      <c r="E85" s="11">
        <v>412</v>
      </c>
    </row>
    <row r="86" spans="1:5" ht="17" x14ac:dyDescent="0.2">
      <c r="A86" s="20" t="s">
        <v>183</v>
      </c>
      <c r="B86" s="20" t="s">
        <v>1085</v>
      </c>
      <c r="C86" s="20" t="s">
        <v>997</v>
      </c>
      <c r="D86" s="21">
        <v>4.5</v>
      </c>
      <c r="E86" s="11">
        <v>298</v>
      </c>
    </row>
    <row r="87" spans="1:5" ht="34" x14ac:dyDescent="0.2">
      <c r="A87" s="20" t="s">
        <v>184</v>
      </c>
      <c r="B87" s="20" t="s">
        <v>1086</v>
      </c>
      <c r="C87" s="20" t="s">
        <v>997</v>
      </c>
      <c r="D87" s="21">
        <v>3.5</v>
      </c>
      <c r="E87" s="11">
        <v>143</v>
      </c>
    </row>
    <row r="88" spans="1:5" ht="34" x14ac:dyDescent="0.2">
      <c r="A88" s="20" t="s">
        <v>185</v>
      </c>
      <c r="B88" s="20" t="s">
        <v>1087</v>
      </c>
      <c r="C88" s="20" t="s">
        <v>997</v>
      </c>
      <c r="D88" s="21">
        <v>3.5</v>
      </c>
      <c r="E88" s="11">
        <v>1042</v>
      </c>
    </row>
    <row r="89" spans="1:5" ht="34" x14ac:dyDescent="0.2">
      <c r="A89" s="20" t="s">
        <v>186</v>
      </c>
      <c r="B89" s="20" t="s">
        <v>1088</v>
      </c>
      <c r="C89" s="20" t="s">
        <v>997</v>
      </c>
      <c r="D89" s="21">
        <v>5</v>
      </c>
      <c r="E89" s="11"/>
    </row>
    <row r="90" spans="1:5" ht="17" x14ac:dyDescent="0.2">
      <c r="A90" s="20" t="s">
        <v>187</v>
      </c>
      <c r="B90" s="20" t="s">
        <v>1089</v>
      </c>
      <c r="C90" s="20" t="s">
        <v>997</v>
      </c>
      <c r="D90" s="21">
        <v>5.5</v>
      </c>
      <c r="E90" s="11">
        <v>328</v>
      </c>
    </row>
    <row r="91" spans="1:5" ht="34" x14ac:dyDescent="0.2">
      <c r="A91" s="20" t="s">
        <v>188</v>
      </c>
      <c r="B91" s="20" t="s">
        <v>1090</v>
      </c>
      <c r="C91" s="20" t="s">
        <v>997</v>
      </c>
      <c r="D91" s="21">
        <v>5.5</v>
      </c>
      <c r="E91" s="11">
        <v>2</v>
      </c>
    </row>
    <row r="92" spans="1:5" ht="51" x14ac:dyDescent="0.2">
      <c r="A92" s="20" t="s">
        <v>189</v>
      </c>
      <c r="B92" s="20" t="s">
        <v>1091</v>
      </c>
      <c r="C92" s="20" t="s">
        <v>997</v>
      </c>
      <c r="D92" s="21">
        <v>4.5</v>
      </c>
      <c r="E92" s="11">
        <v>198</v>
      </c>
    </row>
    <row r="93" spans="1:5" ht="34" x14ac:dyDescent="0.2">
      <c r="A93" s="20" t="s">
        <v>190</v>
      </c>
      <c r="B93" s="20" t="s">
        <v>1092</v>
      </c>
      <c r="C93" s="20" t="s">
        <v>997</v>
      </c>
      <c r="D93" s="21">
        <v>4</v>
      </c>
      <c r="E93" s="11">
        <v>582</v>
      </c>
    </row>
    <row r="94" spans="1:5" ht="51" x14ac:dyDescent="0.2">
      <c r="A94" s="20" t="s">
        <v>191</v>
      </c>
      <c r="B94" s="20" t="s">
        <v>1093</v>
      </c>
      <c r="C94" s="20" t="s">
        <v>997</v>
      </c>
      <c r="D94" s="21">
        <v>5.5</v>
      </c>
      <c r="E94" s="11">
        <v>59</v>
      </c>
    </row>
    <row r="95" spans="1:5" ht="51" x14ac:dyDescent="0.2">
      <c r="A95" s="20" t="s">
        <v>192</v>
      </c>
      <c r="B95" s="20" t="s">
        <v>1094</v>
      </c>
      <c r="C95" s="20" t="s">
        <v>997</v>
      </c>
      <c r="D95" s="21">
        <v>4.5</v>
      </c>
      <c r="E95" s="11">
        <v>580</v>
      </c>
    </row>
    <row r="96" spans="1:5" ht="68" x14ac:dyDescent="0.2">
      <c r="A96" s="20" t="s">
        <v>193</v>
      </c>
      <c r="B96" s="20" t="s">
        <v>1095</v>
      </c>
      <c r="C96" s="20" t="s">
        <v>997</v>
      </c>
      <c r="D96" s="21">
        <v>4.5</v>
      </c>
      <c r="E96" s="11">
        <v>116</v>
      </c>
    </row>
    <row r="97" spans="1:5" ht="34" x14ac:dyDescent="0.2">
      <c r="A97" s="20" t="s">
        <v>194</v>
      </c>
      <c r="B97" s="20" t="s">
        <v>1096</v>
      </c>
      <c r="C97" s="20" t="s">
        <v>997</v>
      </c>
      <c r="D97" s="21">
        <v>4.5</v>
      </c>
      <c r="E97" s="11">
        <v>325</v>
      </c>
    </row>
    <row r="98" spans="1:5" ht="51" x14ac:dyDescent="0.2">
      <c r="A98" s="20" t="s">
        <v>195</v>
      </c>
      <c r="B98" s="20" t="s">
        <v>1097</v>
      </c>
      <c r="C98" s="20" t="s">
        <v>997</v>
      </c>
      <c r="D98" s="21">
        <v>8.5</v>
      </c>
      <c r="E98" s="11">
        <v>39</v>
      </c>
    </row>
    <row r="99" spans="1:5" ht="34" x14ac:dyDescent="0.2">
      <c r="A99" s="20" t="s">
        <v>196</v>
      </c>
      <c r="B99" s="20" t="s">
        <v>1098</v>
      </c>
      <c r="C99" s="20" t="s">
        <v>997</v>
      </c>
      <c r="D99" s="21">
        <v>8.5</v>
      </c>
      <c r="E99" s="11">
        <v>2</v>
      </c>
    </row>
    <row r="100" spans="1:5" ht="34" x14ac:dyDescent="0.2">
      <c r="A100" s="20" t="s">
        <v>197</v>
      </c>
      <c r="B100" s="20" t="s">
        <v>1099</v>
      </c>
      <c r="C100" s="20" t="s">
        <v>997</v>
      </c>
      <c r="D100" s="21">
        <v>5</v>
      </c>
      <c r="E100" s="11">
        <v>551</v>
      </c>
    </row>
    <row r="101" spans="1:5" ht="34" x14ac:dyDescent="0.2">
      <c r="A101" s="20" t="s">
        <v>198</v>
      </c>
      <c r="B101" s="20" t="s">
        <v>1100</v>
      </c>
      <c r="C101" s="20" t="s">
        <v>997</v>
      </c>
      <c r="D101" s="21">
        <v>5.5</v>
      </c>
      <c r="E101" s="11">
        <v>372</v>
      </c>
    </row>
    <row r="102" spans="1:5" ht="17" x14ac:dyDescent="0.2">
      <c r="A102" s="20" t="s">
        <v>199</v>
      </c>
      <c r="B102" s="20" t="s">
        <v>1101</v>
      </c>
      <c r="C102" s="20" t="s">
        <v>997</v>
      </c>
      <c r="D102" s="21">
        <v>5.5</v>
      </c>
      <c r="E102" s="11">
        <v>343</v>
      </c>
    </row>
    <row r="103" spans="1:5" ht="34" x14ac:dyDescent="0.2">
      <c r="A103" s="20" t="s">
        <v>200</v>
      </c>
      <c r="B103" s="20" t="s">
        <v>1102</v>
      </c>
      <c r="C103" s="20" t="s">
        <v>997</v>
      </c>
      <c r="D103" s="21">
        <v>8.5</v>
      </c>
      <c r="E103" s="11">
        <v>1</v>
      </c>
    </row>
    <row r="104" spans="1:5" ht="34" x14ac:dyDescent="0.2">
      <c r="A104" s="20" t="s">
        <v>201</v>
      </c>
      <c r="B104" s="20" t="s">
        <v>1103</v>
      </c>
      <c r="C104" s="20" t="s">
        <v>997</v>
      </c>
      <c r="D104" s="21">
        <v>8.5</v>
      </c>
      <c r="E104" s="11">
        <v>15</v>
      </c>
    </row>
    <row r="105" spans="1:5" ht="34" x14ac:dyDescent="0.2">
      <c r="A105" s="20" t="s">
        <v>202</v>
      </c>
      <c r="B105" s="20" t="s">
        <v>1104</v>
      </c>
      <c r="C105" s="20" t="s">
        <v>997</v>
      </c>
      <c r="D105" s="21">
        <v>4.5</v>
      </c>
      <c r="E105" s="11">
        <v>30</v>
      </c>
    </row>
    <row r="106" spans="1:5" ht="51" x14ac:dyDescent="0.2">
      <c r="A106" s="20" t="s">
        <v>1105</v>
      </c>
      <c r="B106" s="20" t="s">
        <v>1106</v>
      </c>
      <c r="C106" s="20" t="s">
        <v>997</v>
      </c>
      <c r="D106" s="21">
        <v>4.5</v>
      </c>
      <c r="E106" s="11">
        <v>0</v>
      </c>
    </row>
    <row r="107" spans="1:5" ht="34" x14ac:dyDescent="0.2">
      <c r="A107" s="20" t="s">
        <v>203</v>
      </c>
      <c r="B107" s="20" t="s">
        <v>1107</v>
      </c>
      <c r="C107" s="20" t="s">
        <v>997</v>
      </c>
      <c r="D107" s="21">
        <v>4.5</v>
      </c>
      <c r="E107" s="11">
        <v>113</v>
      </c>
    </row>
    <row r="108" spans="1:5" ht="34" x14ac:dyDescent="0.2">
      <c r="A108" s="20" t="s">
        <v>204</v>
      </c>
      <c r="B108" s="20" t="s">
        <v>1108</v>
      </c>
      <c r="C108" s="20" t="s">
        <v>997</v>
      </c>
      <c r="D108" s="21">
        <v>4.5</v>
      </c>
      <c r="E108" s="11">
        <v>45</v>
      </c>
    </row>
    <row r="109" spans="1:5" ht="34" x14ac:dyDescent="0.2">
      <c r="A109" s="20" t="s">
        <v>205</v>
      </c>
      <c r="B109" s="20" t="s">
        <v>1109</v>
      </c>
      <c r="C109" s="20" t="s">
        <v>997</v>
      </c>
      <c r="D109" s="21">
        <v>4.5</v>
      </c>
      <c r="E109" s="11">
        <v>10</v>
      </c>
    </row>
    <row r="110" spans="1:5" ht="51" x14ac:dyDescent="0.2">
      <c r="A110" s="20" t="s">
        <v>206</v>
      </c>
      <c r="B110" s="20" t="s">
        <v>1110</v>
      </c>
      <c r="C110" s="20" t="s">
        <v>997</v>
      </c>
      <c r="D110" s="21">
        <v>4.5</v>
      </c>
      <c r="E110" s="11">
        <v>57</v>
      </c>
    </row>
    <row r="111" spans="1:5" ht="34" x14ac:dyDescent="0.2">
      <c r="A111" s="20" t="s">
        <v>207</v>
      </c>
      <c r="B111" s="20" t="s">
        <v>1111</v>
      </c>
      <c r="C111" s="20" t="s">
        <v>997</v>
      </c>
      <c r="D111" s="21">
        <v>4.5</v>
      </c>
      <c r="E111" s="11">
        <v>91</v>
      </c>
    </row>
    <row r="112" spans="1:5" ht="34" x14ac:dyDescent="0.2">
      <c r="A112" s="20" t="s">
        <v>208</v>
      </c>
      <c r="B112" s="20" t="s">
        <v>1112</v>
      </c>
      <c r="C112" s="20" t="s">
        <v>997</v>
      </c>
      <c r="D112" s="21">
        <v>3.5</v>
      </c>
      <c r="E112" s="11">
        <v>465</v>
      </c>
    </row>
    <row r="113" spans="1:5" ht="34" x14ac:dyDescent="0.2">
      <c r="A113" s="20" t="s">
        <v>209</v>
      </c>
      <c r="B113" s="20" t="s">
        <v>1113</v>
      </c>
      <c r="C113" s="20" t="s">
        <v>997</v>
      </c>
      <c r="D113" s="21">
        <v>4.5</v>
      </c>
      <c r="E113" s="11">
        <v>325</v>
      </c>
    </row>
    <row r="114" spans="1:5" ht="34" x14ac:dyDescent="0.2">
      <c r="A114" s="20" t="s">
        <v>1114</v>
      </c>
      <c r="B114" s="20" t="s">
        <v>1115</v>
      </c>
      <c r="C114" s="20" t="s">
        <v>997</v>
      </c>
      <c r="D114" s="21">
        <v>4.5</v>
      </c>
      <c r="E114" s="11">
        <v>0</v>
      </c>
    </row>
    <row r="115" spans="1:5" ht="34" x14ac:dyDescent="0.2">
      <c r="A115" s="20" t="s">
        <v>210</v>
      </c>
      <c r="B115" s="20" t="s">
        <v>1116</v>
      </c>
      <c r="C115" s="20" t="s">
        <v>997</v>
      </c>
      <c r="D115" s="21">
        <v>4.5</v>
      </c>
      <c r="E115" s="11">
        <v>227</v>
      </c>
    </row>
    <row r="116" spans="1:5" ht="34" x14ac:dyDescent="0.2">
      <c r="A116" s="20" t="s">
        <v>211</v>
      </c>
      <c r="B116" s="20" t="s">
        <v>1117</v>
      </c>
      <c r="C116" s="20" t="s">
        <v>997</v>
      </c>
      <c r="D116" s="21">
        <v>4.5</v>
      </c>
      <c r="E116" s="11">
        <v>181</v>
      </c>
    </row>
    <row r="117" spans="1:5" ht="34" x14ac:dyDescent="0.2">
      <c r="A117" s="20" t="s">
        <v>212</v>
      </c>
      <c r="B117" s="20" t="s">
        <v>1118</v>
      </c>
      <c r="C117" s="20" t="s">
        <v>997</v>
      </c>
      <c r="D117" s="21">
        <v>6.5</v>
      </c>
      <c r="E117" s="11">
        <v>34</v>
      </c>
    </row>
    <row r="118" spans="1:5" ht="34" x14ac:dyDescent="0.2">
      <c r="A118" s="20" t="s">
        <v>213</v>
      </c>
      <c r="B118" s="20" t="s">
        <v>1119</v>
      </c>
      <c r="C118" s="20" t="s">
        <v>997</v>
      </c>
      <c r="D118" s="21">
        <v>5.5</v>
      </c>
      <c r="E118" s="11">
        <v>46</v>
      </c>
    </row>
    <row r="119" spans="1:5" ht="34" x14ac:dyDescent="0.2">
      <c r="A119" s="20" t="s">
        <v>214</v>
      </c>
      <c r="B119" s="20" t="s">
        <v>1120</v>
      </c>
      <c r="C119" s="20" t="s">
        <v>997</v>
      </c>
      <c r="D119" s="21">
        <v>4.5</v>
      </c>
      <c r="E119" s="11">
        <v>116</v>
      </c>
    </row>
    <row r="120" spans="1:5" ht="34" x14ac:dyDescent="0.2">
      <c r="A120" s="20" t="s">
        <v>1121</v>
      </c>
      <c r="B120" s="20" t="s">
        <v>1122</v>
      </c>
      <c r="C120" s="20" t="s">
        <v>997</v>
      </c>
      <c r="D120" s="21">
        <v>5.5</v>
      </c>
      <c r="E120" s="11">
        <v>0</v>
      </c>
    </row>
    <row r="121" spans="1:5" ht="51" x14ac:dyDescent="0.2">
      <c r="A121" s="20" t="s">
        <v>215</v>
      </c>
      <c r="B121" s="20" t="s">
        <v>1123</v>
      </c>
      <c r="C121" s="20" t="s">
        <v>997</v>
      </c>
      <c r="D121" s="21">
        <v>3.5</v>
      </c>
      <c r="E121" s="11">
        <v>253</v>
      </c>
    </row>
    <row r="122" spans="1:5" ht="34" x14ac:dyDescent="0.2">
      <c r="A122" s="20" t="s">
        <v>216</v>
      </c>
      <c r="B122" s="20" t="s">
        <v>1124</v>
      </c>
      <c r="C122" s="20" t="s">
        <v>997</v>
      </c>
      <c r="D122" s="21">
        <v>4.5</v>
      </c>
      <c r="E122" s="11">
        <v>216</v>
      </c>
    </row>
    <row r="123" spans="1:5" ht="34" x14ac:dyDescent="0.2">
      <c r="A123" s="20" t="s">
        <v>217</v>
      </c>
      <c r="B123" s="20" t="s">
        <v>1125</v>
      </c>
      <c r="C123" s="20" t="s">
        <v>997</v>
      </c>
      <c r="D123" s="21">
        <v>4.5</v>
      </c>
      <c r="E123" s="11">
        <v>181</v>
      </c>
    </row>
    <row r="124" spans="1:5" ht="51" x14ac:dyDescent="0.2">
      <c r="A124" s="20" t="s">
        <v>218</v>
      </c>
      <c r="B124" s="20" t="s">
        <v>1126</v>
      </c>
      <c r="C124" s="20" t="s">
        <v>997</v>
      </c>
      <c r="D124" s="21">
        <v>4.5</v>
      </c>
      <c r="E124" s="11">
        <v>149</v>
      </c>
    </row>
    <row r="125" spans="1:5" ht="34" x14ac:dyDescent="0.2">
      <c r="A125" s="20" t="s">
        <v>1127</v>
      </c>
      <c r="B125" s="20" t="s">
        <v>1128</v>
      </c>
      <c r="C125" s="20" t="s">
        <v>997</v>
      </c>
      <c r="D125" s="21">
        <v>4</v>
      </c>
      <c r="E125" s="11">
        <v>0</v>
      </c>
    </row>
    <row r="126" spans="1:5" ht="34" x14ac:dyDescent="0.2">
      <c r="A126" s="20" t="s">
        <v>219</v>
      </c>
      <c r="B126" s="20" t="s">
        <v>1129</v>
      </c>
      <c r="C126" s="20" t="s">
        <v>997</v>
      </c>
      <c r="D126" s="21">
        <v>4.5</v>
      </c>
      <c r="E126" s="11">
        <v>39</v>
      </c>
    </row>
    <row r="127" spans="1:5" ht="51" x14ac:dyDescent="0.2">
      <c r="A127" s="20" t="s">
        <v>220</v>
      </c>
      <c r="B127" s="20" t="s">
        <v>1130</v>
      </c>
      <c r="C127" s="20" t="s">
        <v>997</v>
      </c>
      <c r="D127" s="21">
        <v>4.5</v>
      </c>
      <c r="E127" s="11">
        <v>16</v>
      </c>
    </row>
    <row r="128" spans="1:5" ht="34" x14ac:dyDescent="0.2">
      <c r="A128" s="20" t="s">
        <v>1131</v>
      </c>
      <c r="B128" s="20" t="s">
        <v>1132</v>
      </c>
      <c r="C128" s="20" t="s">
        <v>997</v>
      </c>
      <c r="D128" s="21">
        <v>4.5</v>
      </c>
      <c r="E128" s="11">
        <v>0</v>
      </c>
    </row>
    <row r="129" spans="1:5" ht="34" x14ac:dyDescent="0.2">
      <c r="A129" s="20" t="s">
        <v>221</v>
      </c>
      <c r="B129" s="20" t="s">
        <v>1133</v>
      </c>
      <c r="C129" s="20" t="s">
        <v>997</v>
      </c>
      <c r="D129" s="21">
        <v>4.5</v>
      </c>
      <c r="E129" s="11">
        <v>147</v>
      </c>
    </row>
    <row r="130" spans="1:5" ht="34" x14ac:dyDescent="0.2">
      <c r="A130" s="20" t="s">
        <v>222</v>
      </c>
      <c r="B130" s="20" t="s">
        <v>1134</v>
      </c>
      <c r="C130" s="20" t="s">
        <v>997</v>
      </c>
      <c r="D130" s="21">
        <v>4.5</v>
      </c>
      <c r="E130" s="11">
        <v>12</v>
      </c>
    </row>
    <row r="131" spans="1:5" ht="34" x14ac:dyDescent="0.2">
      <c r="A131" s="20" t="s">
        <v>223</v>
      </c>
      <c r="B131" s="20" t="s">
        <v>1135</v>
      </c>
      <c r="C131" s="20" t="s">
        <v>997</v>
      </c>
      <c r="D131" s="21">
        <v>4.5</v>
      </c>
      <c r="E131" s="11">
        <v>93</v>
      </c>
    </row>
    <row r="132" spans="1:5" ht="34" x14ac:dyDescent="0.2">
      <c r="A132" s="20" t="s">
        <v>224</v>
      </c>
      <c r="B132" s="20" t="s">
        <v>1136</v>
      </c>
      <c r="C132" s="20" t="s">
        <v>997</v>
      </c>
      <c r="D132" s="21">
        <v>4.5</v>
      </c>
      <c r="E132" s="11">
        <v>352</v>
      </c>
    </row>
    <row r="133" spans="1:5" ht="51" x14ac:dyDescent="0.2">
      <c r="A133" s="20" t="s">
        <v>1137</v>
      </c>
      <c r="B133" s="20" t="s">
        <v>1138</v>
      </c>
      <c r="C133" s="20" t="s">
        <v>997</v>
      </c>
      <c r="D133" s="21">
        <v>4.5</v>
      </c>
      <c r="E133" s="11">
        <v>0</v>
      </c>
    </row>
    <row r="134" spans="1:5" ht="51" x14ac:dyDescent="0.2">
      <c r="A134" s="20" t="s">
        <v>225</v>
      </c>
      <c r="B134" s="20" t="s">
        <v>1139</v>
      </c>
      <c r="C134" s="20" t="s">
        <v>997</v>
      </c>
      <c r="D134" s="21">
        <v>3.25</v>
      </c>
      <c r="E134" s="11">
        <v>32</v>
      </c>
    </row>
    <row r="135" spans="1:5" ht="51" x14ac:dyDescent="0.2">
      <c r="A135" s="20" t="s">
        <v>226</v>
      </c>
      <c r="B135" s="20" t="s">
        <v>1140</v>
      </c>
      <c r="C135" s="20" t="s">
        <v>997</v>
      </c>
      <c r="D135" s="21">
        <v>3.25</v>
      </c>
      <c r="E135" s="11">
        <v>59</v>
      </c>
    </row>
    <row r="136" spans="1:5" ht="34" x14ac:dyDescent="0.2">
      <c r="A136" s="20" t="s">
        <v>227</v>
      </c>
      <c r="B136" s="20" t="s">
        <v>1141</v>
      </c>
      <c r="C136" s="20" t="s">
        <v>997</v>
      </c>
      <c r="D136" s="21">
        <v>6.5</v>
      </c>
      <c r="E136" s="11">
        <v>23</v>
      </c>
    </row>
    <row r="137" spans="1:5" ht="34" x14ac:dyDescent="0.2">
      <c r="A137" s="20" t="s">
        <v>228</v>
      </c>
      <c r="B137" s="20" t="s">
        <v>1142</v>
      </c>
      <c r="C137" s="20" t="s">
        <v>997</v>
      </c>
      <c r="D137" s="21">
        <v>5</v>
      </c>
      <c r="E137" s="11">
        <v>25</v>
      </c>
    </row>
    <row r="138" spans="1:5" ht="34" x14ac:dyDescent="0.2">
      <c r="A138" s="20" t="s">
        <v>229</v>
      </c>
      <c r="B138" s="20" t="s">
        <v>1143</v>
      </c>
      <c r="C138" s="20" t="s">
        <v>997</v>
      </c>
      <c r="D138" s="21">
        <v>4</v>
      </c>
      <c r="E138" s="11">
        <v>115</v>
      </c>
    </row>
    <row r="139" spans="1:5" ht="34" x14ac:dyDescent="0.2">
      <c r="A139" s="20" t="s">
        <v>230</v>
      </c>
      <c r="B139" s="20" t="s">
        <v>1144</v>
      </c>
      <c r="C139" s="20" t="s">
        <v>997</v>
      </c>
      <c r="D139" s="21">
        <v>5</v>
      </c>
      <c r="E139" s="11">
        <v>20</v>
      </c>
    </row>
    <row r="140" spans="1:5" ht="34" x14ac:dyDescent="0.2">
      <c r="A140" s="20" t="s">
        <v>231</v>
      </c>
      <c r="B140" s="20" t="s">
        <v>1145</v>
      </c>
      <c r="C140" s="20" t="s">
        <v>997</v>
      </c>
      <c r="D140" s="21">
        <v>4</v>
      </c>
      <c r="E140" s="11">
        <v>107</v>
      </c>
    </row>
    <row r="141" spans="1:5" ht="51" x14ac:dyDescent="0.2">
      <c r="A141" s="20" t="s">
        <v>232</v>
      </c>
      <c r="B141" s="20" t="s">
        <v>1146</v>
      </c>
      <c r="C141" s="20" t="s">
        <v>997</v>
      </c>
      <c r="D141" s="21">
        <v>4</v>
      </c>
      <c r="E141" s="11">
        <v>449</v>
      </c>
    </row>
    <row r="142" spans="1:5" ht="34" x14ac:dyDescent="0.2">
      <c r="A142" s="20" t="s">
        <v>233</v>
      </c>
      <c r="B142" s="20" t="s">
        <v>1147</v>
      </c>
      <c r="C142" s="20" t="s">
        <v>997</v>
      </c>
      <c r="D142" s="21">
        <v>5</v>
      </c>
      <c r="E142" s="11">
        <v>53</v>
      </c>
    </row>
    <row r="143" spans="1:5" ht="34" x14ac:dyDescent="0.2">
      <c r="A143" s="20" t="s">
        <v>234</v>
      </c>
      <c r="B143" s="20" t="s">
        <v>1148</v>
      </c>
      <c r="C143" s="20" t="s">
        <v>997</v>
      </c>
      <c r="D143" s="21">
        <v>5</v>
      </c>
      <c r="E143" s="11">
        <v>30</v>
      </c>
    </row>
    <row r="144" spans="1:5" ht="34" x14ac:dyDescent="0.2">
      <c r="A144" s="20" t="s">
        <v>235</v>
      </c>
      <c r="B144" s="20" t="s">
        <v>1149</v>
      </c>
      <c r="C144" s="20" t="s">
        <v>997</v>
      </c>
      <c r="D144" s="21">
        <v>4</v>
      </c>
      <c r="E144" s="11">
        <v>38</v>
      </c>
    </row>
    <row r="145" spans="1:5" ht="34" x14ac:dyDescent="0.2">
      <c r="A145" s="20" t="s">
        <v>236</v>
      </c>
      <c r="B145" s="20" t="s">
        <v>1150</v>
      </c>
      <c r="C145" s="20" t="s">
        <v>997</v>
      </c>
      <c r="D145" s="21">
        <v>3.5</v>
      </c>
      <c r="E145" s="11">
        <v>12</v>
      </c>
    </row>
    <row r="146" spans="1:5" ht="34" x14ac:dyDescent="0.2">
      <c r="A146" s="20" t="s">
        <v>237</v>
      </c>
      <c r="B146" s="20" t="s">
        <v>1151</v>
      </c>
      <c r="C146" s="20" t="s">
        <v>997</v>
      </c>
      <c r="D146" s="21">
        <v>4.5</v>
      </c>
      <c r="E146" s="11">
        <v>53</v>
      </c>
    </row>
    <row r="147" spans="1:5" ht="34" x14ac:dyDescent="0.2">
      <c r="A147" s="20" t="s">
        <v>238</v>
      </c>
      <c r="B147" s="20" t="s">
        <v>1152</v>
      </c>
      <c r="C147" s="20" t="s">
        <v>997</v>
      </c>
      <c r="D147" s="21">
        <v>4.5</v>
      </c>
      <c r="E147" s="11">
        <v>166</v>
      </c>
    </row>
    <row r="148" spans="1:5" ht="34" x14ac:dyDescent="0.2">
      <c r="A148" s="20" t="s">
        <v>239</v>
      </c>
      <c r="B148" s="20" t="s">
        <v>1153</v>
      </c>
      <c r="C148" s="20" t="s">
        <v>997</v>
      </c>
      <c r="D148" s="21">
        <v>5.5</v>
      </c>
      <c r="E148" s="11">
        <v>20</v>
      </c>
    </row>
    <row r="149" spans="1:5" ht="51" x14ac:dyDescent="0.2">
      <c r="A149" s="20" t="s">
        <v>1154</v>
      </c>
      <c r="B149" s="20" t="s">
        <v>1155</v>
      </c>
      <c r="C149" s="20" t="s">
        <v>997</v>
      </c>
      <c r="D149" s="21">
        <v>4.5</v>
      </c>
      <c r="E149" s="11">
        <v>0</v>
      </c>
    </row>
    <row r="150" spans="1:5" ht="34" x14ac:dyDescent="0.2">
      <c r="A150" s="20" t="s">
        <v>1156</v>
      </c>
      <c r="B150" s="20" t="s">
        <v>1157</v>
      </c>
      <c r="C150" s="20" t="s">
        <v>997</v>
      </c>
      <c r="D150" s="21">
        <v>4.5</v>
      </c>
      <c r="E150" s="11">
        <v>0</v>
      </c>
    </row>
    <row r="151" spans="1:5" ht="34" x14ac:dyDescent="0.2">
      <c r="A151" s="20" t="s">
        <v>240</v>
      </c>
      <c r="B151" s="20" t="s">
        <v>1152</v>
      </c>
      <c r="C151" s="20" t="s">
        <v>997</v>
      </c>
      <c r="D151" s="21">
        <v>4</v>
      </c>
      <c r="E151" s="11">
        <v>11</v>
      </c>
    </row>
    <row r="152" spans="1:5" ht="34" x14ac:dyDescent="0.2">
      <c r="A152" s="20" t="s">
        <v>241</v>
      </c>
      <c r="B152" s="20" t="s">
        <v>1158</v>
      </c>
      <c r="C152" s="20" t="s">
        <v>997</v>
      </c>
      <c r="D152" s="21">
        <v>4.5</v>
      </c>
      <c r="E152" s="11">
        <v>3</v>
      </c>
    </row>
    <row r="153" spans="1:5" ht="34" x14ac:dyDescent="0.2">
      <c r="A153" s="20" t="s">
        <v>242</v>
      </c>
      <c r="B153" s="20" t="s">
        <v>1159</v>
      </c>
      <c r="C153" s="20" t="s">
        <v>997</v>
      </c>
      <c r="D153" s="21">
        <v>5</v>
      </c>
      <c r="E153" s="11">
        <v>25</v>
      </c>
    </row>
    <row r="154" spans="1:5" ht="51" x14ac:dyDescent="0.2">
      <c r="A154" s="20" t="s">
        <v>243</v>
      </c>
      <c r="B154" s="20" t="s">
        <v>1160</v>
      </c>
      <c r="C154" s="20" t="s">
        <v>997</v>
      </c>
      <c r="D154" s="21">
        <v>5</v>
      </c>
      <c r="E154" s="11">
        <v>25</v>
      </c>
    </row>
    <row r="155" spans="1:5" ht="51" x14ac:dyDescent="0.2">
      <c r="A155" s="20" t="s">
        <v>244</v>
      </c>
      <c r="B155" s="20" t="s">
        <v>1161</v>
      </c>
      <c r="C155" s="20" t="s">
        <v>997</v>
      </c>
      <c r="D155" s="21">
        <v>4.5</v>
      </c>
      <c r="E155" s="11">
        <v>114</v>
      </c>
    </row>
    <row r="156" spans="1:5" ht="34" x14ac:dyDescent="0.2">
      <c r="A156" s="20" t="s">
        <v>245</v>
      </c>
      <c r="B156" s="20" t="s">
        <v>1162</v>
      </c>
      <c r="C156" s="20" t="s">
        <v>997</v>
      </c>
      <c r="D156" s="21">
        <v>4.5</v>
      </c>
      <c r="E156" s="11">
        <v>53</v>
      </c>
    </row>
    <row r="157" spans="1:5" ht="51" x14ac:dyDescent="0.2">
      <c r="A157" s="20" t="s">
        <v>246</v>
      </c>
      <c r="B157" s="20" t="s">
        <v>1163</v>
      </c>
      <c r="C157" s="20" t="s">
        <v>997</v>
      </c>
      <c r="D157" s="21">
        <v>4</v>
      </c>
      <c r="E157" s="11">
        <v>43</v>
      </c>
    </row>
    <row r="158" spans="1:5" ht="34" x14ac:dyDescent="0.2">
      <c r="A158" s="20" t="s">
        <v>337</v>
      </c>
      <c r="B158" s="20" t="s">
        <v>1164</v>
      </c>
      <c r="C158" s="20" t="s">
        <v>997</v>
      </c>
      <c r="D158" s="21">
        <v>4</v>
      </c>
      <c r="E158" s="11">
        <v>70</v>
      </c>
    </row>
    <row r="159" spans="1:5" ht="34" x14ac:dyDescent="0.2">
      <c r="A159" s="20" t="s">
        <v>338</v>
      </c>
      <c r="B159" s="20" t="s">
        <v>1165</v>
      </c>
      <c r="C159" s="20" t="s">
        <v>997</v>
      </c>
      <c r="D159" s="21">
        <v>4</v>
      </c>
      <c r="E159" s="11">
        <v>3</v>
      </c>
    </row>
    <row r="160" spans="1:5" ht="34" x14ac:dyDescent="0.2">
      <c r="A160" s="20" t="s">
        <v>247</v>
      </c>
      <c r="B160" s="20" t="s">
        <v>1166</v>
      </c>
      <c r="C160" s="20" t="s">
        <v>997</v>
      </c>
      <c r="D160" s="21">
        <v>3</v>
      </c>
      <c r="E160" s="11">
        <v>13</v>
      </c>
    </row>
    <row r="161" spans="1:5" ht="34" x14ac:dyDescent="0.2">
      <c r="A161" s="20" t="s">
        <v>248</v>
      </c>
      <c r="B161" s="20" t="s">
        <v>1167</v>
      </c>
      <c r="C161" s="20" t="s">
        <v>997</v>
      </c>
      <c r="D161" s="21">
        <v>5.5</v>
      </c>
      <c r="E161" s="11">
        <v>25</v>
      </c>
    </row>
    <row r="162" spans="1:5" ht="34" x14ac:dyDescent="0.2">
      <c r="A162" s="20" t="s">
        <v>308</v>
      </c>
      <c r="B162" s="20" t="s">
        <v>1168</v>
      </c>
      <c r="C162" s="20" t="s">
        <v>997</v>
      </c>
      <c r="D162" s="21">
        <v>4.5</v>
      </c>
      <c r="E162" s="11">
        <v>90</v>
      </c>
    </row>
    <row r="163" spans="1:5" ht="34" x14ac:dyDescent="0.2">
      <c r="A163" s="20" t="s">
        <v>309</v>
      </c>
      <c r="B163" s="20" t="s">
        <v>1169</v>
      </c>
      <c r="C163" s="20" t="s">
        <v>997</v>
      </c>
      <c r="D163" s="21">
        <v>4.5</v>
      </c>
      <c r="E163" s="11">
        <v>32</v>
      </c>
    </row>
    <row r="164" spans="1:5" ht="34" x14ac:dyDescent="0.2">
      <c r="A164" s="20" t="s">
        <v>310</v>
      </c>
      <c r="B164" s="20" t="s">
        <v>1170</v>
      </c>
      <c r="C164" s="20" t="s">
        <v>997</v>
      </c>
      <c r="D164" s="21">
        <v>3</v>
      </c>
      <c r="E164" s="11">
        <v>3</v>
      </c>
    </row>
    <row r="165" spans="1:5" ht="34" x14ac:dyDescent="0.2">
      <c r="A165" s="20" t="s">
        <v>311</v>
      </c>
      <c r="B165" s="20" t="s">
        <v>1171</v>
      </c>
      <c r="C165" s="20" t="s">
        <v>997</v>
      </c>
      <c r="D165" s="21">
        <v>3</v>
      </c>
      <c r="E165" s="11">
        <v>1</v>
      </c>
    </row>
    <row r="166" spans="1:5" ht="51" x14ac:dyDescent="0.2">
      <c r="A166" s="20" t="s">
        <v>312</v>
      </c>
      <c r="B166" s="20" t="s">
        <v>1172</v>
      </c>
      <c r="C166" s="20" t="s">
        <v>997</v>
      </c>
      <c r="D166" s="21">
        <v>3</v>
      </c>
      <c r="E166" s="11">
        <v>17</v>
      </c>
    </row>
    <row r="167" spans="1:5" ht="34" x14ac:dyDescent="0.2">
      <c r="A167" s="20" t="s">
        <v>313</v>
      </c>
      <c r="B167" s="20" t="s">
        <v>1173</v>
      </c>
      <c r="C167" s="20" t="s">
        <v>997</v>
      </c>
      <c r="D167" s="21">
        <v>4.5</v>
      </c>
      <c r="E167" s="11">
        <v>41</v>
      </c>
    </row>
    <row r="168" spans="1:5" ht="34" x14ac:dyDescent="0.2">
      <c r="A168" s="20" t="s">
        <v>314</v>
      </c>
      <c r="B168" s="20" t="s">
        <v>1174</v>
      </c>
      <c r="C168" s="20" t="s">
        <v>997</v>
      </c>
      <c r="D168" s="21">
        <v>4</v>
      </c>
      <c r="E168" s="11">
        <v>108</v>
      </c>
    </row>
    <row r="169" spans="1:5" ht="34" x14ac:dyDescent="0.2">
      <c r="A169" s="20" t="s">
        <v>315</v>
      </c>
      <c r="B169" s="20" t="s">
        <v>1175</v>
      </c>
      <c r="C169" s="20" t="s">
        <v>997</v>
      </c>
      <c r="D169" s="21">
        <v>2.5</v>
      </c>
      <c r="E169" s="11">
        <v>107</v>
      </c>
    </row>
    <row r="170" spans="1:5" ht="34" x14ac:dyDescent="0.2">
      <c r="A170" s="20" t="s">
        <v>316</v>
      </c>
      <c r="B170" s="20" t="s">
        <v>1176</v>
      </c>
      <c r="C170" s="20" t="s">
        <v>997</v>
      </c>
      <c r="D170" s="21">
        <v>4</v>
      </c>
      <c r="E170" s="11">
        <v>279</v>
      </c>
    </row>
    <row r="171" spans="1:5" ht="51" x14ac:dyDescent="0.2">
      <c r="A171" s="20" t="s">
        <v>339</v>
      </c>
      <c r="B171" s="20" t="s">
        <v>1177</v>
      </c>
      <c r="C171" s="20" t="s">
        <v>997</v>
      </c>
      <c r="D171" s="21">
        <v>4.5</v>
      </c>
      <c r="E171" s="11">
        <v>616</v>
      </c>
    </row>
    <row r="172" spans="1:5" ht="34" x14ac:dyDescent="0.2">
      <c r="A172" s="20" t="s">
        <v>318</v>
      </c>
      <c r="B172" s="20" t="s">
        <v>1178</v>
      </c>
      <c r="C172" s="20" t="s">
        <v>997</v>
      </c>
      <c r="D172" s="21">
        <v>4.5</v>
      </c>
      <c r="E172" s="11">
        <v>124</v>
      </c>
    </row>
    <row r="173" spans="1:5" ht="51" x14ac:dyDescent="0.2">
      <c r="A173" s="20" t="s">
        <v>317</v>
      </c>
      <c r="B173" s="20" t="s">
        <v>1179</v>
      </c>
      <c r="C173" s="20" t="s">
        <v>997</v>
      </c>
      <c r="D173" s="21">
        <v>4.5</v>
      </c>
      <c r="E173" s="11">
        <v>215</v>
      </c>
    </row>
    <row r="174" spans="1:5" ht="51" x14ac:dyDescent="0.2">
      <c r="A174" s="20" t="s">
        <v>319</v>
      </c>
      <c r="B174" s="20" t="s">
        <v>1180</v>
      </c>
      <c r="C174" s="20" t="s">
        <v>997</v>
      </c>
      <c r="D174" s="21">
        <v>4.5</v>
      </c>
      <c r="E174" s="11">
        <v>515</v>
      </c>
    </row>
    <row r="175" spans="1:5" ht="34" x14ac:dyDescent="0.2">
      <c r="A175" s="20" t="s">
        <v>320</v>
      </c>
      <c r="B175" s="20" t="s">
        <v>1181</v>
      </c>
      <c r="C175" s="20" t="s">
        <v>997</v>
      </c>
      <c r="D175" s="21">
        <v>3</v>
      </c>
      <c r="E175" s="11">
        <v>7</v>
      </c>
    </row>
    <row r="176" spans="1:5" ht="34" x14ac:dyDescent="0.2">
      <c r="A176" s="20" t="s">
        <v>321</v>
      </c>
      <c r="B176" s="20" t="s">
        <v>1182</v>
      </c>
      <c r="C176" s="20" t="s">
        <v>997</v>
      </c>
      <c r="D176" s="21">
        <v>3</v>
      </c>
      <c r="E176" s="11">
        <v>3</v>
      </c>
    </row>
    <row r="177" spans="1:5" ht="34" x14ac:dyDescent="0.2">
      <c r="A177" s="20" t="s">
        <v>322</v>
      </c>
      <c r="B177" s="20" t="s">
        <v>1183</v>
      </c>
      <c r="C177" s="20" t="s">
        <v>997</v>
      </c>
      <c r="D177" s="21">
        <v>3</v>
      </c>
      <c r="E177" s="11">
        <v>18</v>
      </c>
    </row>
    <row r="178" spans="1:5" ht="34" x14ac:dyDescent="0.2">
      <c r="A178" s="20" t="s">
        <v>323</v>
      </c>
      <c r="B178" s="20" t="s">
        <v>1184</v>
      </c>
      <c r="C178" s="20" t="s">
        <v>997</v>
      </c>
      <c r="D178" s="21">
        <v>3</v>
      </c>
      <c r="E178" s="11">
        <v>30</v>
      </c>
    </row>
    <row r="179" spans="1:5" ht="34" x14ac:dyDescent="0.2">
      <c r="A179" s="20" t="s">
        <v>324</v>
      </c>
      <c r="B179" s="20" t="s">
        <v>1185</v>
      </c>
      <c r="C179" s="20" t="s">
        <v>997</v>
      </c>
      <c r="D179" s="21">
        <v>3</v>
      </c>
      <c r="E179" s="11">
        <v>0</v>
      </c>
    </row>
    <row r="180" spans="1:5" ht="34" x14ac:dyDescent="0.2">
      <c r="A180" s="20" t="s">
        <v>1186</v>
      </c>
      <c r="B180" s="20" t="s">
        <v>1187</v>
      </c>
      <c r="C180" s="20" t="s">
        <v>997</v>
      </c>
      <c r="D180" s="21">
        <v>4.5</v>
      </c>
      <c r="E180" s="11">
        <v>0</v>
      </c>
    </row>
    <row r="181" spans="1:5" ht="51" x14ac:dyDescent="0.2">
      <c r="A181" s="20" t="s">
        <v>325</v>
      </c>
      <c r="B181" s="20" t="s">
        <v>1188</v>
      </c>
      <c r="C181" s="20" t="s">
        <v>997</v>
      </c>
      <c r="D181" s="21">
        <v>4.5</v>
      </c>
      <c r="E181" s="11">
        <v>114</v>
      </c>
    </row>
    <row r="182" spans="1:5" ht="34" x14ac:dyDescent="0.2">
      <c r="A182" s="20" t="s">
        <v>326</v>
      </c>
      <c r="B182" s="20" t="s">
        <v>1152</v>
      </c>
      <c r="C182" s="20" t="s">
        <v>997</v>
      </c>
      <c r="D182" s="21">
        <v>4</v>
      </c>
      <c r="E182" s="11">
        <v>0</v>
      </c>
    </row>
    <row r="183" spans="1:5" ht="34" x14ac:dyDescent="0.2">
      <c r="A183" s="20" t="s">
        <v>249</v>
      </c>
      <c r="B183" s="20" t="s">
        <v>1189</v>
      </c>
      <c r="C183" s="20" t="s">
        <v>997</v>
      </c>
      <c r="D183" s="21">
        <v>4.5</v>
      </c>
      <c r="E183" s="11">
        <v>60</v>
      </c>
    </row>
    <row r="184" spans="1:5" ht="34" x14ac:dyDescent="0.2">
      <c r="A184" s="20" t="s">
        <v>250</v>
      </c>
      <c r="B184" s="20" t="s">
        <v>1190</v>
      </c>
      <c r="C184" s="20" t="s">
        <v>997</v>
      </c>
      <c r="D184" s="21">
        <v>3</v>
      </c>
      <c r="E184" s="11">
        <v>121</v>
      </c>
    </row>
    <row r="185" spans="1:5" ht="34" x14ac:dyDescent="0.2">
      <c r="A185" s="20" t="s">
        <v>251</v>
      </c>
      <c r="B185" s="20" t="s">
        <v>1191</v>
      </c>
      <c r="C185" s="20" t="s">
        <v>997</v>
      </c>
      <c r="D185" s="21">
        <v>4.5</v>
      </c>
      <c r="E185" s="11">
        <v>138</v>
      </c>
    </row>
    <row r="186" spans="1:5" ht="34" x14ac:dyDescent="0.2">
      <c r="A186" s="20" t="s">
        <v>1192</v>
      </c>
      <c r="B186" s="20" t="s">
        <v>1193</v>
      </c>
      <c r="C186" s="20" t="s">
        <v>997</v>
      </c>
      <c r="D186" s="21">
        <v>4.5</v>
      </c>
      <c r="E186" s="11">
        <v>0</v>
      </c>
    </row>
    <row r="187" spans="1:5" ht="51" x14ac:dyDescent="0.2">
      <c r="A187" s="20" t="s">
        <v>252</v>
      </c>
      <c r="B187" s="20" t="s">
        <v>1194</v>
      </c>
      <c r="C187" s="20" t="s">
        <v>997</v>
      </c>
      <c r="D187" s="21">
        <v>2.25</v>
      </c>
      <c r="E187" s="11">
        <v>113</v>
      </c>
    </row>
    <row r="188" spans="1:5" ht="34" x14ac:dyDescent="0.2">
      <c r="A188" s="20" t="s">
        <v>253</v>
      </c>
      <c r="B188" s="20" t="s">
        <v>1195</v>
      </c>
      <c r="C188" s="20" t="s">
        <v>997</v>
      </c>
      <c r="D188" s="21">
        <v>3</v>
      </c>
      <c r="E188" s="11">
        <v>59</v>
      </c>
    </row>
    <row r="189" spans="1:5" ht="51" x14ac:dyDescent="0.2">
      <c r="A189" s="20" t="s">
        <v>254</v>
      </c>
      <c r="B189" s="20" t="s">
        <v>1196</v>
      </c>
      <c r="C189" s="20" t="s">
        <v>997</v>
      </c>
      <c r="D189" s="21">
        <v>5</v>
      </c>
      <c r="E189" s="11">
        <v>376</v>
      </c>
    </row>
    <row r="190" spans="1:5" ht="34" x14ac:dyDescent="0.2">
      <c r="A190" s="20" t="s">
        <v>1197</v>
      </c>
      <c r="B190" s="20" t="s">
        <v>1198</v>
      </c>
      <c r="C190" s="20" t="s">
        <v>997</v>
      </c>
      <c r="D190" s="21">
        <v>6</v>
      </c>
      <c r="E190" s="11">
        <v>0</v>
      </c>
    </row>
    <row r="191" spans="1:5" ht="34" x14ac:dyDescent="0.2">
      <c r="A191" s="20" t="s">
        <v>255</v>
      </c>
      <c r="B191" s="20" t="s">
        <v>1199</v>
      </c>
      <c r="C191" s="20" t="s">
        <v>997</v>
      </c>
      <c r="D191" s="21">
        <v>6.5</v>
      </c>
      <c r="E191" s="11">
        <v>60</v>
      </c>
    </row>
    <row r="192" spans="1:5" ht="51" x14ac:dyDescent="0.2">
      <c r="A192" s="20" t="s">
        <v>256</v>
      </c>
      <c r="B192" s="20" t="s">
        <v>1200</v>
      </c>
      <c r="C192" s="20" t="s">
        <v>997</v>
      </c>
      <c r="D192" s="21">
        <v>6.5</v>
      </c>
      <c r="E192" s="11">
        <v>8</v>
      </c>
    </row>
    <row r="193" spans="1:5" ht="34" x14ac:dyDescent="0.2">
      <c r="A193" s="20" t="s">
        <v>257</v>
      </c>
      <c r="B193" s="20" t="s">
        <v>1201</v>
      </c>
      <c r="C193" s="20" t="s">
        <v>997</v>
      </c>
      <c r="D193" s="21">
        <v>4</v>
      </c>
      <c r="E193" s="11">
        <v>265</v>
      </c>
    </row>
    <row r="194" spans="1:5" ht="51" x14ac:dyDescent="0.2">
      <c r="A194" s="20" t="s">
        <v>258</v>
      </c>
      <c r="B194" s="20" t="s">
        <v>1202</v>
      </c>
      <c r="C194" s="20" t="s">
        <v>997</v>
      </c>
      <c r="D194" s="21">
        <v>5.5</v>
      </c>
      <c r="E194" s="11">
        <v>33</v>
      </c>
    </row>
    <row r="195" spans="1:5" ht="51" x14ac:dyDescent="0.2">
      <c r="A195" s="20" t="s">
        <v>259</v>
      </c>
      <c r="B195" s="20" t="s">
        <v>1203</v>
      </c>
      <c r="C195" s="20" t="s">
        <v>997</v>
      </c>
      <c r="D195" s="21">
        <v>10</v>
      </c>
      <c r="E195" s="11">
        <v>0</v>
      </c>
    </row>
    <row r="196" spans="1:5" ht="51" x14ac:dyDescent="0.2">
      <c r="A196" s="20" t="s">
        <v>260</v>
      </c>
      <c r="B196" s="20" t="s">
        <v>1204</v>
      </c>
      <c r="C196" s="20" t="s">
        <v>997</v>
      </c>
      <c r="D196" s="21">
        <v>3</v>
      </c>
      <c r="E196" s="11">
        <v>51</v>
      </c>
    </row>
    <row r="197" spans="1:5" ht="51" x14ac:dyDescent="0.2">
      <c r="A197" s="20" t="s">
        <v>261</v>
      </c>
      <c r="B197" s="20" t="s">
        <v>1205</v>
      </c>
      <c r="C197" s="20" t="s">
        <v>997</v>
      </c>
      <c r="D197" s="21">
        <v>4.25</v>
      </c>
      <c r="E197" s="11">
        <v>99</v>
      </c>
    </row>
    <row r="198" spans="1:5" ht="68" x14ac:dyDescent="0.2">
      <c r="A198" s="20" t="s">
        <v>262</v>
      </c>
      <c r="B198" s="20" t="s">
        <v>1206</v>
      </c>
      <c r="C198" s="20" t="s">
        <v>997</v>
      </c>
      <c r="D198" s="21">
        <v>3.25</v>
      </c>
      <c r="E198" s="11">
        <v>40</v>
      </c>
    </row>
    <row r="199" spans="1:5" ht="51" x14ac:dyDescent="0.2">
      <c r="A199" s="20" t="s">
        <v>263</v>
      </c>
      <c r="B199" s="20" t="s">
        <v>1207</v>
      </c>
      <c r="C199" s="20" t="s">
        <v>997</v>
      </c>
      <c r="D199" s="21">
        <v>6.5</v>
      </c>
      <c r="E199" s="11">
        <v>30</v>
      </c>
    </row>
    <row r="200" spans="1:5" ht="34" x14ac:dyDescent="0.2">
      <c r="A200" s="20" t="s">
        <v>264</v>
      </c>
      <c r="B200" s="20" t="s">
        <v>1208</v>
      </c>
      <c r="C200" s="20" t="s">
        <v>997</v>
      </c>
      <c r="D200" s="21">
        <v>6.5</v>
      </c>
      <c r="E200" s="11">
        <v>30</v>
      </c>
    </row>
    <row r="201" spans="1:5" ht="34" x14ac:dyDescent="0.2">
      <c r="A201" s="20" t="s">
        <v>265</v>
      </c>
      <c r="B201" s="20" t="s">
        <v>1209</v>
      </c>
      <c r="C201" s="20" t="s">
        <v>997</v>
      </c>
      <c r="D201" s="21">
        <v>11</v>
      </c>
      <c r="E201" s="11">
        <v>0</v>
      </c>
    </row>
    <row r="202" spans="1:5" ht="34" x14ac:dyDescent="0.2">
      <c r="A202" s="20" t="s">
        <v>266</v>
      </c>
      <c r="B202" s="20" t="s">
        <v>1210</v>
      </c>
      <c r="C202" s="20" t="s">
        <v>997</v>
      </c>
      <c r="D202" s="21">
        <v>5.5</v>
      </c>
      <c r="E202" s="11">
        <v>152</v>
      </c>
    </row>
    <row r="203" spans="1:5" ht="51" x14ac:dyDescent="0.2">
      <c r="A203" s="20" t="s">
        <v>267</v>
      </c>
      <c r="B203" s="20" t="s">
        <v>1211</v>
      </c>
      <c r="C203" s="20" t="s">
        <v>997</v>
      </c>
      <c r="D203" s="21">
        <v>5.5</v>
      </c>
      <c r="E203" s="11">
        <v>314</v>
      </c>
    </row>
    <row r="204" spans="1:5" ht="51" x14ac:dyDescent="0.2">
      <c r="A204" s="20" t="s">
        <v>268</v>
      </c>
      <c r="B204" s="20" t="s">
        <v>1212</v>
      </c>
      <c r="C204" s="20" t="s">
        <v>997</v>
      </c>
      <c r="D204" s="21">
        <v>5.5</v>
      </c>
      <c r="E204" s="11">
        <v>80</v>
      </c>
    </row>
    <row r="205" spans="1:5" ht="34" x14ac:dyDescent="0.2">
      <c r="A205" s="20" t="s">
        <v>269</v>
      </c>
      <c r="B205" s="20" t="s">
        <v>1213</v>
      </c>
      <c r="C205" s="20" t="s">
        <v>997</v>
      </c>
      <c r="D205" s="21">
        <v>5.5</v>
      </c>
      <c r="E205" s="11">
        <v>130</v>
      </c>
    </row>
    <row r="206" spans="1:5" ht="34" x14ac:dyDescent="0.2">
      <c r="A206" s="20" t="s">
        <v>270</v>
      </c>
      <c r="B206" s="20" t="s">
        <v>1214</v>
      </c>
      <c r="C206" s="20" t="s">
        <v>997</v>
      </c>
      <c r="D206" s="21">
        <v>6.5</v>
      </c>
      <c r="E206" s="11">
        <v>188</v>
      </c>
    </row>
    <row r="207" spans="1:5" ht="34" x14ac:dyDescent="0.2">
      <c r="A207" s="20" t="s">
        <v>271</v>
      </c>
      <c r="B207" s="20" t="s">
        <v>1215</v>
      </c>
      <c r="C207" s="20" t="s">
        <v>997</v>
      </c>
      <c r="D207" s="21">
        <v>6.5</v>
      </c>
      <c r="E207" s="11">
        <v>249</v>
      </c>
    </row>
    <row r="208" spans="1:5" ht="34" x14ac:dyDescent="0.2">
      <c r="A208" s="20" t="s">
        <v>272</v>
      </c>
      <c r="B208" s="20" t="s">
        <v>1216</v>
      </c>
      <c r="C208" s="20" t="s">
        <v>997</v>
      </c>
      <c r="D208" s="21">
        <v>3.5</v>
      </c>
      <c r="E208" s="11">
        <v>22</v>
      </c>
    </row>
    <row r="209" spans="1:5" ht="34" x14ac:dyDescent="0.2">
      <c r="A209" s="20" t="s">
        <v>273</v>
      </c>
      <c r="B209" s="20" t="s">
        <v>1217</v>
      </c>
      <c r="C209" s="20" t="s">
        <v>997</v>
      </c>
      <c r="D209" s="21">
        <v>4</v>
      </c>
      <c r="E209" s="11">
        <v>27</v>
      </c>
    </row>
    <row r="210" spans="1:5" ht="51" x14ac:dyDescent="0.2">
      <c r="A210" s="20" t="s">
        <v>274</v>
      </c>
      <c r="B210" s="20" t="s">
        <v>1218</v>
      </c>
      <c r="C210" s="20" t="s">
        <v>997</v>
      </c>
      <c r="D210" s="21">
        <v>5</v>
      </c>
      <c r="E210" s="11">
        <v>38</v>
      </c>
    </row>
    <row r="211" spans="1:5" ht="34" x14ac:dyDescent="0.2">
      <c r="A211" s="20" t="s">
        <v>275</v>
      </c>
      <c r="B211" s="20" t="s">
        <v>1219</v>
      </c>
      <c r="C211" s="20" t="s">
        <v>997</v>
      </c>
      <c r="D211" s="21">
        <v>5</v>
      </c>
      <c r="E211" s="11">
        <v>50</v>
      </c>
    </row>
    <row r="212" spans="1:5" ht="34" x14ac:dyDescent="0.2">
      <c r="A212" s="20" t="s">
        <v>276</v>
      </c>
      <c r="B212" s="20" t="s">
        <v>1220</v>
      </c>
      <c r="C212" s="20" t="s">
        <v>997</v>
      </c>
      <c r="D212" s="21">
        <v>6.5</v>
      </c>
      <c r="E212" s="11">
        <v>115</v>
      </c>
    </row>
    <row r="213" spans="1:5" ht="34" x14ac:dyDescent="0.2">
      <c r="A213" s="20" t="s">
        <v>277</v>
      </c>
      <c r="B213" s="20" t="s">
        <v>1221</v>
      </c>
      <c r="C213" s="20" t="s">
        <v>997</v>
      </c>
      <c r="D213" s="21">
        <v>6</v>
      </c>
      <c r="E213" s="11">
        <v>85</v>
      </c>
    </row>
    <row r="214" spans="1:5" ht="34" x14ac:dyDescent="0.2">
      <c r="A214" s="20" t="s">
        <v>278</v>
      </c>
      <c r="B214" s="20" t="s">
        <v>1222</v>
      </c>
      <c r="C214" s="20" t="s">
        <v>997</v>
      </c>
      <c r="D214" s="21">
        <v>5.5</v>
      </c>
      <c r="E214" s="11">
        <v>33</v>
      </c>
    </row>
    <row r="215" spans="1:5" ht="34" x14ac:dyDescent="0.2">
      <c r="A215" s="20" t="s">
        <v>279</v>
      </c>
      <c r="B215" s="20" t="s">
        <v>1223</v>
      </c>
      <c r="C215" s="20" t="s">
        <v>997</v>
      </c>
      <c r="D215" s="21">
        <v>5</v>
      </c>
      <c r="E215" s="11">
        <v>33</v>
      </c>
    </row>
    <row r="216" spans="1:5" ht="51" x14ac:dyDescent="0.2">
      <c r="A216" s="20" t="s">
        <v>280</v>
      </c>
      <c r="B216" s="20" t="s">
        <v>1224</v>
      </c>
      <c r="C216" s="20" t="s">
        <v>997</v>
      </c>
      <c r="D216" s="21">
        <v>5.5</v>
      </c>
      <c r="E216" s="11">
        <v>59</v>
      </c>
    </row>
    <row r="217" spans="1:5" ht="34" x14ac:dyDescent="0.2">
      <c r="A217" s="20" t="s">
        <v>281</v>
      </c>
      <c r="B217" s="20" t="s">
        <v>1225</v>
      </c>
      <c r="C217" s="20" t="s">
        <v>997</v>
      </c>
      <c r="D217" s="21">
        <v>6.5</v>
      </c>
      <c r="E217" s="11">
        <v>30</v>
      </c>
    </row>
    <row r="218" spans="1:5" ht="34" x14ac:dyDescent="0.2">
      <c r="A218" s="20" t="s">
        <v>282</v>
      </c>
      <c r="B218" s="20" t="s">
        <v>1226</v>
      </c>
      <c r="C218" s="20" t="s">
        <v>997</v>
      </c>
      <c r="D218" s="21">
        <v>8.5</v>
      </c>
      <c r="E218" s="11">
        <v>26</v>
      </c>
    </row>
    <row r="219" spans="1:5" ht="34" x14ac:dyDescent="0.2">
      <c r="A219" s="20" t="s">
        <v>283</v>
      </c>
      <c r="B219" s="20" t="s">
        <v>1227</v>
      </c>
      <c r="C219" s="20" t="s">
        <v>997</v>
      </c>
      <c r="D219" s="21">
        <v>5.5</v>
      </c>
      <c r="E219" s="11">
        <v>88</v>
      </c>
    </row>
    <row r="220" spans="1:5" ht="17" x14ac:dyDescent="0.2">
      <c r="A220" s="20" t="s">
        <v>284</v>
      </c>
      <c r="B220" s="20" t="s">
        <v>1228</v>
      </c>
      <c r="C220" s="20" t="s">
        <v>997</v>
      </c>
      <c r="D220" s="21">
        <v>5.5</v>
      </c>
      <c r="E220" s="11">
        <v>49</v>
      </c>
    </row>
    <row r="221" spans="1:5" ht="34" x14ac:dyDescent="0.2">
      <c r="A221" s="20" t="s">
        <v>285</v>
      </c>
      <c r="B221" s="20" t="s">
        <v>1229</v>
      </c>
      <c r="C221" s="20" t="s">
        <v>997</v>
      </c>
      <c r="D221" s="21">
        <v>5.5</v>
      </c>
      <c r="E221" s="11">
        <v>55</v>
      </c>
    </row>
    <row r="222" spans="1:5" ht="34" x14ac:dyDescent="0.2">
      <c r="A222" s="20" t="s">
        <v>286</v>
      </c>
      <c r="B222" s="20" t="s">
        <v>1230</v>
      </c>
      <c r="C222" s="20" t="s">
        <v>997</v>
      </c>
      <c r="D222" s="21">
        <v>5.5</v>
      </c>
      <c r="E222" s="11">
        <v>52</v>
      </c>
    </row>
    <row r="223" spans="1:5" ht="34" x14ac:dyDescent="0.2">
      <c r="A223" s="20" t="s">
        <v>287</v>
      </c>
      <c r="B223" s="20" t="s">
        <v>1231</v>
      </c>
      <c r="C223" s="20" t="s">
        <v>997</v>
      </c>
      <c r="D223" s="21">
        <v>6.5</v>
      </c>
      <c r="E223" s="11">
        <v>29</v>
      </c>
    </row>
    <row r="224" spans="1:5" ht="17" x14ac:dyDescent="0.2">
      <c r="A224" s="20" t="s">
        <v>288</v>
      </c>
      <c r="B224" s="20" t="s">
        <v>1232</v>
      </c>
      <c r="C224" s="20" t="s">
        <v>997</v>
      </c>
      <c r="D224" s="21">
        <v>5.5</v>
      </c>
      <c r="E224" s="11">
        <v>28</v>
      </c>
    </row>
    <row r="225" spans="1:5" ht="17" x14ac:dyDescent="0.2">
      <c r="A225" s="20" t="s">
        <v>289</v>
      </c>
      <c r="B225" s="20" t="s">
        <v>1233</v>
      </c>
      <c r="C225" s="20" t="s">
        <v>997</v>
      </c>
      <c r="D225" s="21">
        <v>5.5</v>
      </c>
      <c r="E225" s="11">
        <v>63</v>
      </c>
    </row>
    <row r="226" spans="1:5" ht="34" x14ac:dyDescent="0.2">
      <c r="A226" s="20" t="s">
        <v>290</v>
      </c>
      <c r="B226" s="20" t="s">
        <v>1234</v>
      </c>
      <c r="C226" s="20" t="s">
        <v>997</v>
      </c>
      <c r="D226" s="21">
        <v>6.5</v>
      </c>
      <c r="E226" s="11">
        <v>243</v>
      </c>
    </row>
    <row r="227" spans="1:5" ht="34" x14ac:dyDescent="0.2">
      <c r="A227" s="20" t="s">
        <v>291</v>
      </c>
      <c r="B227" s="20" t="s">
        <v>1235</v>
      </c>
      <c r="C227" s="20" t="s">
        <v>997</v>
      </c>
      <c r="D227" s="21">
        <v>5</v>
      </c>
      <c r="E227" s="11">
        <v>154</v>
      </c>
    </row>
    <row r="228" spans="1:5" ht="34" x14ac:dyDescent="0.2">
      <c r="A228" s="20" t="s">
        <v>292</v>
      </c>
      <c r="B228" s="20" t="s">
        <v>1236</v>
      </c>
      <c r="C228" s="20" t="s">
        <v>997</v>
      </c>
      <c r="D228" s="21">
        <v>6.5</v>
      </c>
      <c r="E228" s="11">
        <v>93</v>
      </c>
    </row>
    <row r="229" spans="1:5" ht="34" x14ac:dyDescent="0.2">
      <c r="A229" s="20" t="s">
        <v>293</v>
      </c>
      <c r="B229" s="20" t="s">
        <v>1237</v>
      </c>
      <c r="C229" s="20" t="s">
        <v>997</v>
      </c>
      <c r="D229" s="21">
        <v>6.5</v>
      </c>
      <c r="E229" s="11">
        <v>42</v>
      </c>
    </row>
    <row r="230" spans="1:5" ht="34" x14ac:dyDescent="0.2">
      <c r="A230" s="20" t="s">
        <v>294</v>
      </c>
      <c r="B230" s="20" t="s">
        <v>1238</v>
      </c>
      <c r="C230" s="20" t="s">
        <v>997</v>
      </c>
      <c r="D230" s="21">
        <v>5.5</v>
      </c>
      <c r="E230" s="11">
        <v>116</v>
      </c>
    </row>
    <row r="231" spans="1:5" ht="34" x14ac:dyDescent="0.2">
      <c r="A231" s="20" t="s">
        <v>1239</v>
      </c>
      <c r="B231" s="20" t="s">
        <v>1240</v>
      </c>
      <c r="C231" s="20" t="s">
        <v>997</v>
      </c>
      <c r="D231" s="21">
        <v>6.5</v>
      </c>
      <c r="E231" s="11">
        <v>30</v>
      </c>
    </row>
    <row r="232" spans="1:5" ht="34" x14ac:dyDescent="0.2">
      <c r="A232" s="20" t="s">
        <v>295</v>
      </c>
      <c r="B232" s="20" t="s">
        <v>1241</v>
      </c>
      <c r="C232" s="20" t="s">
        <v>997</v>
      </c>
      <c r="D232" s="21">
        <v>5.5</v>
      </c>
      <c r="E232" s="11">
        <v>29</v>
      </c>
    </row>
    <row r="233" spans="1:5" ht="34" x14ac:dyDescent="0.2">
      <c r="A233" s="20" t="s">
        <v>296</v>
      </c>
      <c r="B233" s="20" t="s">
        <v>1242</v>
      </c>
      <c r="C233" s="20" t="s">
        <v>997</v>
      </c>
      <c r="D233" s="21">
        <v>6.5</v>
      </c>
      <c r="E233" s="11">
        <v>30</v>
      </c>
    </row>
    <row r="234" spans="1:5" ht="51" x14ac:dyDescent="0.2">
      <c r="A234" s="20" t="s">
        <v>297</v>
      </c>
      <c r="B234" s="20" t="s">
        <v>1243</v>
      </c>
      <c r="C234" s="20" t="s">
        <v>997</v>
      </c>
      <c r="D234" s="21">
        <v>6</v>
      </c>
      <c r="E234" s="11">
        <v>30</v>
      </c>
    </row>
    <row r="235" spans="1:5" ht="34" x14ac:dyDescent="0.2">
      <c r="A235" s="20" t="s">
        <v>298</v>
      </c>
      <c r="B235" s="20" t="s">
        <v>1244</v>
      </c>
      <c r="C235" s="20" t="s">
        <v>997</v>
      </c>
      <c r="D235" s="21">
        <v>6</v>
      </c>
      <c r="E235" s="11">
        <v>27</v>
      </c>
    </row>
    <row r="236" spans="1:5" ht="51" x14ac:dyDescent="0.2">
      <c r="A236" s="20" t="s">
        <v>299</v>
      </c>
      <c r="B236" s="20" t="s">
        <v>1245</v>
      </c>
      <c r="C236" s="20" t="s">
        <v>997</v>
      </c>
      <c r="D236" s="21">
        <v>6</v>
      </c>
      <c r="E236" s="11">
        <v>20</v>
      </c>
    </row>
    <row r="237" spans="1:5" ht="51" x14ac:dyDescent="0.2">
      <c r="A237" s="20" t="s">
        <v>300</v>
      </c>
      <c r="B237" s="20" t="s">
        <v>1246</v>
      </c>
      <c r="C237" s="20" t="s">
        <v>997</v>
      </c>
      <c r="D237" s="21">
        <v>3</v>
      </c>
      <c r="E237" s="11">
        <v>26</v>
      </c>
    </row>
    <row r="238" spans="1:5" ht="51" x14ac:dyDescent="0.2">
      <c r="A238" s="20" t="s">
        <v>301</v>
      </c>
      <c r="B238" s="20" t="s">
        <v>1247</v>
      </c>
      <c r="C238" s="20" t="s">
        <v>997</v>
      </c>
      <c r="D238" s="21">
        <v>6</v>
      </c>
      <c r="E238" s="11">
        <v>55</v>
      </c>
    </row>
    <row r="239" spans="1:5" ht="34" x14ac:dyDescent="0.2">
      <c r="A239" s="20" t="s">
        <v>302</v>
      </c>
      <c r="B239" s="20" t="s">
        <v>1248</v>
      </c>
      <c r="C239" s="20" t="s">
        <v>997</v>
      </c>
      <c r="D239" s="21">
        <v>6</v>
      </c>
      <c r="E239" s="11">
        <v>199</v>
      </c>
    </row>
    <row r="240" spans="1:5" ht="34" x14ac:dyDescent="0.2">
      <c r="A240" s="20" t="s">
        <v>303</v>
      </c>
      <c r="B240" s="20" t="s">
        <v>1249</v>
      </c>
      <c r="C240" s="20" t="s">
        <v>997</v>
      </c>
      <c r="D240" s="21">
        <v>4</v>
      </c>
      <c r="E240" s="11">
        <v>242</v>
      </c>
    </row>
    <row r="241" spans="1:5" ht="34" x14ac:dyDescent="0.2">
      <c r="A241" s="20" t="s">
        <v>304</v>
      </c>
      <c r="B241" s="20" t="s">
        <v>1250</v>
      </c>
      <c r="C241" s="20" t="s">
        <v>997</v>
      </c>
      <c r="D241" s="21">
        <v>5.5</v>
      </c>
      <c r="E241" s="11">
        <v>115</v>
      </c>
    </row>
    <row r="242" spans="1:5" ht="51" x14ac:dyDescent="0.2">
      <c r="A242" s="20" t="s">
        <v>305</v>
      </c>
      <c r="B242" s="20" t="s">
        <v>1251</v>
      </c>
      <c r="C242" s="20" t="s">
        <v>997</v>
      </c>
      <c r="D242" s="21">
        <v>8</v>
      </c>
      <c r="E242" s="11">
        <v>59</v>
      </c>
    </row>
    <row r="243" spans="1:5" ht="51" x14ac:dyDescent="0.2">
      <c r="A243" s="20" t="s">
        <v>327</v>
      </c>
      <c r="B243" s="20" t="s">
        <v>1252</v>
      </c>
      <c r="C243" s="20" t="s">
        <v>997</v>
      </c>
      <c r="D243" s="21">
        <v>5.5</v>
      </c>
      <c r="E243" s="11">
        <v>48</v>
      </c>
    </row>
    <row r="244" spans="1:5" ht="34" x14ac:dyDescent="0.2">
      <c r="A244" s="20" t="s">
        <v>306</v>
      </c>
      <c r="B244" s="20" t="s">
        <v>1253</v>
      </c>
      <c r="C244" s="20" t="s">
        <v>997</v>
      </c>
      <c r="D244" s="21">
        <v>6</v>
      </c>
      <c r="E244" s="11">
        <v>46</v>
      </c>
    </row>
    <row r="245" spans="1:5" ht="34" x14ac:dyDescent="0.2">
      <c r="A245" s="20" t="s">
        <v>307</v>
      </c>
      <c r="B245" s="20" t="s">
        <v>1254</v>
      </c>
      <c r="C245" s="20" t="s">
        <v>997</v>
      </c>
      <c r="D245" s="21">
        <v>4</v>
      </c>
      <c r="E245" s="11">
        <v>31</v>
      </c>
    </row>
    <row r="246" spans="1:5" ht="34" x14ac:dyDescent="0.2">
      <c r="A246" s="20" t="s">
        <v>328</v>
      </c>
      <c r="B246" s="20" t="s">
        <v>1255</v>
      </c>
      <c r="C246" s="20" t="s">
        <v>997</v>
      </c>
      <c r="D246" s="21">
        <v>4</v>
      </c>
      <c r="E246" s="11">
        <v>42</v>
      </c>
    </row>
    <row r="247" spans="1:5" ht="34" x14ac:dyDescent="0.2">
      <c r="A247" s="20" t="s">
        <v>1256</v>
      </c>
      <c r="B247" s="20" t="s">
        <v>1257</v>
      </c>
      <c r="C247" s="20" t="s">
        <v>997</v>
      </c>
      <c r="D247" s="21">
        <v>4</v>
      </c>
      <c r="E247" s="11">
        <v>22</v>
      </c>
    </row>
    <row r="248" spans="1:5" ht="34" x14ac:dyDescent="0.2">
      <c r="A248" s="20" t="s">
        <v>329</v>
      </c>
      <c r="B248" s="20" t="s">
        <v>1258</v>
      </c>
      <c r="C248" s="20" t="s">
        <v>997</v>
      </c>
      <c r="D248" s="21">
        <v>5</v>
      </c>
      <c r="E248" s="11">
        <v>19</v>
      </c>
    </row>
    <row r="249" spans="1:5" ht="34" x14ac:dyDescent="0.2">
      <c r="A249" s="20" t="s">
        <v>330</v>
      </c>
      <c r="B249" s="20" t="s">
        <v>1259</v>
      </c>
      <c r="C249" s="20" t="s">
        <v>997</v>
      </c>
      <c r="D249" s="21">
        <v>8</v>
      </c>
      <c r="E249" s="11">
        <v>32</v>
      </c>
    </row>
    <row r="250" spans="1:5" ht="34" x14ac:dyDescent="0.2">
      <c r="A250" s="20" t="s">
        <v>331</v>
      </c>
      <c r="B250" s="20" t="s">
        <v>1260</v>
      </c>
      <c r="C250" s="20" t="s">
        <v>997</v>
      </c>
      <c r="D250" s="21">
        <v>3</v>
      </c>
      <c r="E250" s="11">
        <v>20</v>
      </c>
    </row>
    <row r="251" spans="1:5" x14ac:dyDescent="0.2">
      <c r="A251" s="75"/>
      <c r="B251" s="75"/>
      <c r="C251" s="75"/>
      <c r="D251" s="11"/>
      <c r="E251" s="11"/>
    </row>
    <row r="252" spans="1:5" ht="17" x14ac:dyDescent="0.2">
      <c r="A252" s="20" t="s">
        <v>1261</v>
      </c>
      <c r="B252" s="20" t="s">
        <v>1262</v>
      </c>
      <c r="C252" s="75"/>
      <c r="D252" s="22">
        <v>4</v>
      </c>
      <c r="E252" s="11">
        <v>112</v>
      </c>
    </row>
    <row r="253" spans="1:5" ht="17" x14ac:dyDescent="0.2">
      <c r="A253" s="20" t="s">
        <v>1263</v>
      </c>
      <c r="B253" s="20" t="s">
        <v>1264</v>
      </c>
      <c r="C253" s="75"/>
      <c r="D253" s="22">
        <v>4</v>
      </c>
      <c r="E253" s="11">
        <v>110</v>
      </c>
    </row>
    <row r="254" spans="1:5" ht="17" x14ac:dyDescent="0.2">
      <c r="A254" s="20" t="s">
        <v>1265</v>
      </c>
      <c r="B254" s="20" t="s">
        <v>1266</v>
      </c>
      <c r="C254" s="75"/>
      <c r="D254" s="22">
        <v>4</v>
      </c>
      <c r="E254" s="11">
        <v>124</v>
      </c>
    </row>
    <row r="255" spans="1:5" x14ac:dyDescent="0.2">
      <c r="A255" s="75"/>
      <c r="B255" s="75"/>
      <c r="C255" s="75"/>
      <c r="D255" s="11"/>
      <c r="E255" s="11"/>
    </row>
    <row r="256" spans="1:5" ht="17" x14ac:dyDescent="0.2">
      <c r="A256" s="20" t="s">
        <v>1267</v>
      </c>
      <c r="B256" s="20" t="s">
        <v>1268</v>
      </c>
      <c r="C256" s="75"/>
      <c r="D256" s="22">
        <v>4.5</v>
      </c>
      <c r="E256" s="11">
        <v>137</v>
      </c>
    </row>
    <row r="257" spans="1:5" ht="17" x14ac:dyDescent="0.2">
      <c r="A257" s="20" t="s">
        <v>1269</v>
      </c>
      <c r="B257" s="20" t="s">
        <v>1270</v>
      </c>
      <c r="C257" s="75"/>
      <c r="D257" s="22">
        <v>4.5</v>
      </c>
      <c r="E257" s="11">
        <v>120</v>
      </c>
    </row>
    <row r="258" spans="1:5" ht="17" x14ac:dyDescent="0.2">
      <c r="A258" s="20" t="s">
        <v>1271</v>
      </c>
      <c r="B258" s="20" t="s">
        <v>1272</v>
      </c>
      <c r="C258" s="75"/>
      <c r="D258" s="22">
        <v>4</v>
      </c>
      <c r="E258" s="11">
        <v>30</v>
      </c>
    </row>
    <row r="259" spans="1:5" ht="17" x14ac:dyDescent="0.2">
      <c r="A259" s="20" t="s">
        <v>1273</v>
      </c>
      <c r="B259" s="20" t="s">
        <v>1274</v>
      </c>
      <c r="C259" s="75"/>
      <c r="D259" s="22">
        <v>4.5</v>
      </c>
      <c r="E259" s="11">
        <v>134</v>
      </c>
    </row>
    <row r="260" spans="1:5" ht="17" x14ac:dyDescent="0.2">
      <c r="A260" s="20" t="s">
        <v>1275</v>
      </c>
      <c r="B260" s="20" t="s">
        <v>1276</v>
      </c>
      <c r="C260" s="75"/>
      <c r="D260" s="22">
        <v>4.5</v>
      </c>
      <c r="E260" s="11">
        <v>150</v>
      </c>
    </row>
    <row r="261" spans="1:5" ht="34" x14ac:dyDescent="0.2">
      <c r="A261" s="20" t="s">
        <v>1277</v>
      </c>
      <c r="B261" s="20" t="s">
        <v>1278</v>
      </c>
      <c r="C261" s="75"/>
      <c r="D261" s="22">
        <v>4.5</v>
      </c>
      <c r="E261" s="11">
        <v>410</v>
      </c>
    </row>
    <row r="262" spans="1:5" x14ac:dyDescent="0.2">
      <c r="A262" s="75"/>
      <c r="B262" s="75"/>
      <c r="C262" s="75"/>
      <c r="D262" s="11"/>
      <c r="E262" s="11"/>
    </row>
    <row r="263" spans="1:5" ht="17" x14ac:dyDescent="0.2">
      <c r="A263" s="20" t="s">
        <v>1279</v>
      </c>
      <c r="B263" s="20" t="s">
        <v>1280</v>
      </c>
      <c r="C263" s="75"/>
      <c r="D263" s="22">
        <v>4.5</v>
      </c>
      <c r="E263" s="11">
        <v>60</v>
      </c>
    </row>
    <row r="264" spans="1:5" ht="17" x14ac:dyDescent="0.2">
      <c r="A264" s="20" t="s">
        <v>1281</v>
      </c>
      <c r="B264" s="20" t="s">
        <v>1282</v>
      </c>
      <c r="C264" s="75"/>
      <c r="D264" s="22">
        <v>4.5</v>
      </c>
      <c r="E264" s="11">
        <v>158</v>
      </c>
    </row>
    <row r="265" spans="1:5" ht="17" x14ac:dyDescent="0.2">
      <c r="A265" s="20" t="s">
        <v>1283</v>
      </c>
      <c r="B265" s="20" t="s">
        <v>1284</v>
      </c>
      <c r="C265" s="75"/>
      <c r="D265" s="22">
        <v>6</v>
      </c>
      <c r="E265" s="11">
        <v>20</v>
      </c>
    </row>
    <row r="266" spans="1:5" ht="17" x14ac:dyDescent="0.2">
      <c r="A266" s="20" t="s">
        <v>1285</v>
      </c>
      <c r="B266" s="20" t="s">
        <v>1286</v>
      </c>
      <c r="C266" s="75"/>
      <c r="D266" s="22">
        <v>5</v>
      </c>
      <c r="E266" s="11">
        <v>120</v>
      </c>
    </row>
    <row r="267" spans="1:5" ht="17" x14ac:dyDescent="0.2">
      <c r="A267" s="75"/>
      <c r="B267" s="20" t="s">
        <v>1288</v>
      </c>
      <c r="C267" s="75"/>
      <c r="D267" s="11"/>
      <c r="E267" s="11">
        <v>300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E1DFF-35F9-4FEC-9661-51DEA93FCB4B}">
  <dimension ref="A1:F19"/>
  <sheetViews>
    <sheetView workbookViewId="0">
      <selection activeCell="C14" sqref="C14"/>
    </sheetView>
  </sheetViews>
  <sheetFormatPr baseColWidth="10" defaultColWidth="8.83203125" defaultRowHeight="16" x14ac:dyDescent="0.2"/>
  <cols>
    <col min="1" max="1" width="43.33203125" style="5" bestFit="1" customWidth="1"/>
    <col min="2" max="2" width="11.33203125" style="5" customWidth="1"/>
    <col min="3" max="3" width="14" style="5" customWidth="1"/>
    <col min="4" max="4" width="11.6640625" style="5" customWidth="1"/>
    <col min="5" max="5" width="14.1640625" style="5" customWidth="1"/>
    <col min="6" max="16384" width="8.83203125" style="5"/>
  </cols>
  <sheetData>
    <row r="1" spans="1:6" ht="17" thickBot="1" x14ac:dyDescent="0.25">
      <c r="A1" s="13" t="s">
        <v>1301</v>
      </c>
      <c r="B1" s="14"/>
      <c r="C1" s="23"/>
      <c r="D1" s="15"/>
      <c r="E1" s="36"/>
    </row>
    <row r="2" spans="1:6" x14ac:dyDescent="0.2">
      <c r="A2" s="24"/>
      <c r="B2" s="24"/>
      <c r="C2" s="25" t="s">
        <v>0</v>
      </c>
      <c r="D2" s="26" t="s">
        <v>1</v>
      </c>
      <c r="E2" s="27">
        <f>SUM(E4:E5)</f>
        <v>17832.5</v>
      </c>
    </row>
    <row r="3" spans="1:6" x14ac:dyDescent="0.2">
      <c r="A3" s="37" t="s">
        <v>2</v>
      </c>
      <c r="B3" s="37" t="s">
        <v>1300</v>
      </c>
      <c r="C3" s="38" t="s">
        <v>1302</v>
      </c>
      <c r="D3" s="37" t="s">
        <v>4</v>
      </c>
      <c r="E3" s="37" t="s">
        <v>1</v>
      </c>
    </row>
    <row r="4" spans="1:6" x14ac:dyDescent="0.2">
      <c r="A4" s="11" t="s">
        <v>1303</v>
      </c>
      <c r="B4" s="11"/>
      <c r="C4" s="72">
        <v>50950</v>
      </c>
      <c r="D4" s="11">
        <v>0.35</v>
      </c>
      <c r="E4" s="73">
        <v>17832.5</v>
      </c>
    </row>
    <row r="5" spans="1:6" x14ac:dyDescent="0.2">
      <c r="A5" s="11"/>
      <c r="B5" s="11"/>
      <c r="C5" s="72"/>
      <c r="D5" s="11"/>
      <c r="E5" s="73"/>
    </row>
    <row r="7" spans="1:6" x14ac:dyDescent="0.2">
      <c r="C7" s="28"/>
      <c r="E7" s="29"/>
    </row>
    <row r="8" spans="1:6" x14ac:dyDescent="0.2">
      <c r="C8" s="28"/>
      <c r="E8" s="29"/>
    </row>
    <row r="9" spans="1:6" x14ac:dyDescent="0.2">
      <c r="A9" s="30"/>
      <c r="B9" s="30"/>
      <c r="C9" s="31"/>
      <c r="D9" s="32"/>
      <c r="E9" s="33"/>
      <c r="F9" s="34"/>
    </row>
    <row r="10" spans="1:6" x14ac:dyDescent="0.2">
      <c r="C10" s="35"/>
      <c r="D10" s="3"/>
    </row>
    <row r="11" spans="1:6" x14ac:dyDescent="0.2">
      <c r="C11" s="35"/>
      <c r="D11" s="3"/>
      <c r="F11" s="4"/>
    </row>
    <row r="12" spans="1:6" x14ac:dyDescent="0.2">
      <c r="C12" s="4"/>
      <c r="E12" s="4"/>
      <c r="F12" s="4"/>
    </row>
    <row r="13" spans="1:6" x14ac:dyDescent="0.2">
      <c r="C13" s="4"/>
      <c r="E13" s="4"/>
      <c r="F13" s="4"/>
    </row>
    <row r="14" spans="1:6" x14ac:dyDescent="0.2">
      <c r="C14" s="4"/>
      <c r="E14" s="4"/>
      <c r="F14" s="4"/>
    </row>
    <row r="15" spans="1:6" x14ac:dyDescent="0.2">
      <c r="C15" s="4"/>
      <c r="E15" s="4"/>
      <c r="F15" s="4"/>
    </row>
    <row r="16" spans="1:6" x14ac:dyDescent="0.2">
      <c r="C16" s="4"/>
      <c r="E16" s="4"/>
      <c r="F16" s="4"/>
    </row>
    <row r="17" spans="3:6" x14ac:dyDescent="0.2">
      <c r="C17" s="4"/>
      <c r="E17" s="4"/>
      <c r="F17" s="4"/>
    </row>
    <row r="18" spans="3:6" x14ac:dyDescent="0.2">
      <c r="C18" s="4"/>
      <c r="E18" s="4"/>
      <c r="F18" s="4"/>
    </row>
    <row r="19" spans="3:6" x14ac:dyDescent="0.2">
      <c r="C19" s="4"/>
      <c r="E19" s="4"/>
      <c r="F19" s="4"/>
    </row>
  </sheetData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70EDDE6BE1F4699F5054258584F9F" ma:contentTypeVersion="8" ma:contentTypeDescription="Create a new document." ma:contentTypeScope="" ma:versionID="713516aefe74758234d8be957aea509d">
  <xsd:schema xmlns:xsd="http://www.w3.org/2001/XMLSchema" xmlns:xs="http://www.w3.org/2001/XMLSchema" xmlns:p="http://schemas.microsoft.com/office/2006/metadata/properties" xmlns:ns3="f7dd6605-688b-4f31-aa2b-fbc9095bc4a5" targetNamespace="http://schemas.microsoft.com/office/2006/metadata/properties" ma:root="true" ma:fieldsID="6ac433c9dbffe79c7b7910390d65979a" ns3:_="">
    <xsd:import namespace="f7dd6605-688b-4f31-aa2b-fbc9095bc4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d6605-688b-4f31-aa2b-fbc9095bc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DA64ED-64BA-4AC6-85EB-EB1D97A3F9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7dd6605-688b-4f31-aa2b-fbc9095bc4a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5665A9-4057-4C36-9E5C-699F72891D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C66FEA-0904-42FC-B59E-802085DE8B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dd6605-688b-4f31-aa2b-fbc9095bc4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Warehouse stock </vt:lpstr>
      <vt:lpstr>Glamour</vt:lpstr>
      <vt:lpstr>Skinny Sams</vt:lpstr>
      <vt:lpstr>Printing Paper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Khimani</dc:creator>
  <cp:lastModifiedBy>Garry Wisdom</cp:lastModifiedBy>
  <cp:lastPrinted>2023-02-17T13:00:50Z</cp:lastPrinted>
  <dcterms:created xsi:type="dcterms:W3CDTF">2013-12-18T11:23:50Z</dcterms:created>
  <dcterms:modified xsi:type="dcterms:W3CDTF">2023-02-17T13:11:22Z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0x010100B2F70EDDE6BE1F4699F5054258584F9F</vt:lpwstr>
  </property>
</Properties>
</file>